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Enrollment Reports for Web Updates/2021 Enrollment reports/"/>
    </mc:Choice>
  </mc:AlternateContent>
  <xr:revisionPtr revIDLastSave="9" documentId="8_{CA63E085-3B01-4023-8D9B-5E91B6C0FB22}" xr6:coauthVersionLast="47" xr6:coauthVersionMax="47" xr10:uidLastSave="{D0E8C632-BD59-4DC5-9177-4AA6C66A63A0}"/>
  <bookViews>
    <workbookView xWindow="-110" yWindow="-110" windowWidth="19420" windowHeight="10420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1">County!$A$1:$M$99</definedName>
    <definedName name="_xlnm.Print_Area" localSheetId="0">Demographic!$A$7:$J$296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9" i="2" l="1"/>
  <c r="D96" i="2"/>
  <c r="C96" i="2"/>
  <c r="I60" i="1" l="1"/>
  <c r="I61" i="1"/>
  <c r="I62" i="1"/>
  <c r="K7" i="2" l="1"/>
  <c r="A1" i="2"/>
  <c r="G96" i="2"/>
  <c r="G99" i="2" s="1"/>
  <c r="C99" i="2"/>
  <c r="D99" i="2"/>
  <c r="E96" i="2"/>
  <c r="E99" i="2" s="1"/>
  <c r="F96" i="2"/>
  <c r="F99" i="2" s="1"/>
  <c r="H96" i="2"/>
  <c r="H99" i="2" s="1"/>
  <c r="I96" i="2"/>
  <c r="I99" i="2" s="1"/>
  <c r="J96" i="2"/>
  <c r="J99" i="2" s="1"/>
  <c r="K96" i="2"/>
  <c r="K99" i="2" s="1"/>
  <c r="L96" i="2"/>
  <c r="L99" i="2" s="1"/>
  <c r="M98" i="2"/>
  <c r="M97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K241" i="1"/>
  <c r="N8" i="2"/>
  <c r="F72" i="1"/>
  <c r="I73" i="1"/>
  <c r="G151" i="1"/>
  <c r="H151" i="1"/>
  <c r="I151" i="1" s="1"/>
  <c r="D151" i="1"/>
  <c r="E151" i="1"/>
  <c r="I150" i="1"/>
  <c r="F150" i="1"/>
  <c r="I149" i="1"/>
  <c r="F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G296" i="1"/>
  <c r="H296" i="1"/>
  <c r="D296" i="1"/>
  <c r="F296" i="1" s="1"/>
  <c r="E296" i="1"/>
  <c r="I295" i="1"/>
  <c r="F295" i="1"/>
  <c r="I294" i="1"/>
  <c r="F294" i="1"/>
  <c r="I293" i="1"/>
  <c r="F293" i="1"/>
  <c r="I292" i="1"/>
  <c r="F292" i="1"/>
  <c r="I291" i="1"/>
  <c r="F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G267" i="1"/>
  <c r="H267" i="1"/>
  <c r="I267" i="1" s="1"/>
  <c r="D267" i="1"/>
  <c r="E267" i="1"/>
  <c r="I266" i="1"/>
  <c r="F266" i="1"/>
  <c r="I265" i="1"/>
  <c r="F265" i="1"/>
  <c r="I264" i="1"/>
  <c r="F264" i="1"/>
  <c r="I263" i="1"/>
  <c r="F263" i="1"/>
  <c r="I262" i="1"/>
  <c r="F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G238" i="1"/>
  <c r="H238" i="1"/>
  <c r="D238" i="1"/>
  <c r="F238" i="1" s="1"/>
  <c r="E238" i="1"/>
  <c r="I237" i="1"/>
  <c r="F237" i="1"/>
  <c r="I236" i="1"/>
  <c r="F236" i="1"/>
  <c r="I235" i="1"/>
  <c r="F235" i="1"/>
  <c r="I234" i="1"/>
  <c r="F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G209" i="1"/>
  <c r="H209" i="1"/>
  <c r="D209" i="1"/>
  <c r="E209" i="1"/>
  <c r="F209" i="1" s="1"/>
  <c r="I208" i="1"/>
  <c r="F208" i="1"/>
  <c r="I207" i="1"/>
  <c r="F207" i="1"/>
  <c r="I206" i="1"/>
  <c r="F206" i="1"/>
  <c r="I205" i="1"/>
  <c r="F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G180" i="1"/>
  <c r="H180" i="1"/>
  <c r="D180" i="1"/>
  <c r="E180" i="1"/>
  <c r="F180" i="1"/>
  <c r="I179" i="1"/>
  <c r="F179" i="1"/>
  <c r="I178" i="1"/>
  <c r="F178" i="1"/>
  <c r="I177" i="1"/>
  <c r="F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G122" i="1"/>
  <c r="H122" i="1"/>
  <c r="D122" i="1"/>
  <c r="E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F62" i="1"/>
  <c r="F61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I93" i="1" l="1"/>
  <c r="I122" i="1"/>
  <c r="F267" i="1"/>
  <c r="I209" i="1"/>
  <c r="F151" i="1"/>
  <c r="F93" i="1"/>
  <c r="F122" i="1"/>
  <c r="I180" i="1"/>
  <c r="I238" i="1"/>
  <c r="I296" i="1"/>
  <c r="M96" i="2"/>
  <c r="I64" i="1"/>
  <c r="F64" i="1"/>
  <c r="I35" i="1"/>
  <c r="F35" i="1"/>
</calcChain>
</file>

<file path=xl/sharedStrings.xml><?xml version="1.0" encoding="utf-8"?>
<sst xmlns="http://schemas.openxmlformats.org/spreadsheetml/2006/main" count="591" uniqueCount="144">
  <si>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</si>
  <si>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</si>
  <si>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</si>
  <si>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</si>
  <si>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</si>
  <si>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</si>
  <si>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</si>
  <si>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</si>
  <si>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</si>
  <si>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</si>
  <si>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</si>
  <si>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</si>
  <si>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</si>
  <si>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</si>
  <si>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</si>
  <si>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</si>
  <si>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</si>
  <si>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</si>
  <si>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</si>
  <si>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</si>
  <si>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</si>
  <si>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</si>
  <si>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</si>
  <si>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</si>
  <si>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</si>
  <si>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Members at End of Period</t>
  </si>
  <si>
    <t>Member Months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</si>
  <si>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</si>
  <si>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</si>
  <si>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</si>
  <si>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</si>
  <si>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</si>
  <si>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</si>
  <si>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</si>
  <si>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</si>
  <si>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</si>
  <si>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</si>
  <si>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</si>
  <si>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</si>
  <si>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</si>
  <si>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</si>
  <si>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</si>
  <si>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</si>
  <si>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</si>
  <si>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</si>
  <si>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</si>
  <si>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</si>
  <si>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</si>
  <si>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</si>
  <si>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</si>
  <si>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</si>
  <si>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</si>
  <si>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</si>
  <si>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</si>
  <si>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</si>
  <si>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</si>
  <si>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</si>
  <si>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</si>
  <si>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</si>
  <si>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</si>
  <si>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</si>
  <si>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</si>
  <si>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</si>
  <si>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</si>
  <si>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</si>
  <si>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</si>
  <si>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</si>
  <si>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</si>
  <si>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</si>
  <si>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</si>
  <si>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</si>
  <si>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</si>
  <si>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</si>
  <si>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</si>
  <si>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</si>
  <si>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</si>
  <si>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</si>
  <si>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</si>
  <si>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</si>
  <si>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</si>
  <si>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</si>
  <si>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</si>
  <si>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</si>
  <si>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</si>
  <si>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</si>
  <si>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</si>
  <si>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</si>
  <si>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</si>
  <si>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</si>
  <si>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</si>
  <si>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</si>
  <si>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</si>
  <si>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</si>
  <si>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</si>
  <si>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</si>
  <si>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</si>
  <si>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</si>
  <si>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Nicollett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</si>
  <si>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</si>
  <si>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</si>
  <si>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</si>
  <si>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</si>
  <si>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</si>
  <si>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</si>
  <si>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</si>
  <si>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</si>
  <si>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</si>
  <si>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</si>
  <si>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</si>
  <si>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</si>
  <si>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</si>
  <si>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</si>
  <si>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</si>
  <si>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</si>
  <si>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</si>
  <si>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</si>
  <si>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</si>
  <si>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</si>
  <si>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</si>
  <si>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</si>
  <si>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</si>
  <si>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</si>
  <si>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</si>
  <si>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</si>
  <si>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</si>
  <si>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</si>
  <si>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</si>
  <si>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+ Choice</t>
  </si>
  <si>
    <t>Medicare Cost</t>
  </si>
  <si>
    <t>Prepaid Medical Assistance Program (PMAP)</t>
  </si>
  <si>
    <t>MN Senior Health Options (MSHO)</t>
  </si>
  <si>
    <t>Administrative Services Only</t>
  </si>
  <si>
    <t>Minnesota Senior Health Options (MSHO)</t>
  </si>
  <si>
    <t>Public Information, Minnesota Statutes § 62D.08</t>
  </si>
  <si>
    <t>Other:</t>
  </si>
  <si>
    <t>Minnesota Supplement Report #6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</si>
  <si>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</si>
  <si>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</si>
  <si>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</si>
  <si>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</si>
  <si>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/>
  </si>
  <si>
    <t>As of December 31, 2021</t>
  </si>
  <si>
    <t>Quartz Health Plan Minnesota</t>
  </si>
  <si>
    <t>Current as of 7/1/2022; for most recent version, go to https://www.health.state.mn.us/facilities/insurance/managedcare/planinfo/enrollment/index.html.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</si>
</sst>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0" fontId="0" fillId="0" borderId="0" xfId="0" applyProtection="1"/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0" fillId="0" borderId="4" xfId="0" applyBorder="1" applyAlignment="1" applyProtection="1">
      <alignment horizontal="center" wrapText="1"/>
    </xf>
    <xf numFmtId="41" fontId="0" fillId="0" borderId="5" xfId="0" applyNumberFormat="1" applyFill="1" applyBorder="1" applyAlignment="1" applyProtection="1">
      <alignment horizontal="center" shrinkToFit="1"/>
      <protection locked="0"/>
    </xf>
    <xf numFmtId="41" fontId="0" fillId="0" borderId="6" xfId="0" applyNumberFormat="1" applyFill="1" applyBorder="1" applyAlignment="1" applyProtection="1">
      <alignment horizontal="center" shrinkToFit="1"/>
      <protection locked="0"/>
    </xf>
    <xf numFmtId="41" fontId="0" fillId="0" borderId="7" xfId="0" applyNumberFormat="1" applyFill="1" applyBorder="1" applyAlignment="1" applyProtection="1">
      <alignment horizontal="center" shrinkToFit="1"/>
      <protection locked="0"/>
    </xf>
    <xf numFmtId="41" fontId="0" fillId="0" borderId="8" xfId="0" applyNumberFormat="1" applyFill="1" applyBorder="1" applyAlignment="1" applyProtection="1">
      <alignment horizontal="center" shrinkToFit="1"/>
      <protection locked="0"/>
    </xf>
    <xf numFmtId="41" fontId="0" fillId="0" borderId="9" xfId="0" applyNumberFormat="1" applyFill="1" applyBorder="1" applyAlignment="1" applyProtection="1">
      <alignment horizontal="center" shrinkToFit="1"/>
      <protection locked="0"/>
    </xf>
    <xf numFmtId="41" fontId="0" fillId="0" borderId="10" xfId="0" applyNumberFormat="1" applyFill="1" applyBorder="1" applyAlignment="1" applyProtection="1">
      <alignment horizontal="center" shrinkToFit="1"/>
      <protection locked="0"/>
    </xf>
    <xf numFmtId="41" fontId="0" fillId="0" borderId="11" xfId="0" applyNumberFormat="1" applyFill="1" applyBorder="1" applyAlignment="1" applyProtection="1">
      <alignment horizontal="center" shrinkToFit="1"/>
      <protection locked="0"/>
    </xf>
    <xf numFmtId="41" fontId="0" fillId="0" borderId="12" xfId="0" applyNumberFormat="1" applyFill="1" applyBorder="1" applyAlignment="1" applyProtection="1">
      <alignment horizontal="center" shrinkToFit="1"/>
      <protection locked="0"/>
    </xf>
    <xf numFmtId="41" fontId="0" fillId="0" borderId="13" xfId="0" applyNumberFormat="1" applyFill="1" applyBorder="1" applyAlignment="1" applyProtection="1">
      <alignment horizontal="center" shrinkToFit="1"/>
      <protection locked="0"/>
    </xf>
    <xf numFmtId="41" fontId="0" fillId="0" borderId="14" xfId="0" applyNumberFormat="1" applyFill="1" applyBorder="1" applyAlignment="1" applyProtection="1">
      <alignment horizontal="center" shrinkToFi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0" fillId="2" borderId="0" xfId="0" applyFill="1" applyProtection="1"/>
    <xf numFmtId="0" fontId="2" fillId="2" borderId="0" xfId="0" applyFont="1" applyFill="1" applyProtection="1"/>
    <xf numFmtId="0" fontId="6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15" xfId="0" applyFont="1" applyFill="1" applyBorder="1" applyAlignment="1" applyProtection="1">
      <alignment horizontal="right"/>
    </xf>
    <xf numFmtId="16" fontId="2" fillId="2" borderId="16" xfId="0" quotePrefix="1" applyNumberFormat="1" applyFont="1" applyFill="1" applyBorder="1" applyAlignment="1" applyProtection="1">
      <alignment horizontal="right"/>
    </xf>
    <xf numFmtId="0" fontId="2" fillId="2" borderId="16" xfId="0" quotePrefix="1" applyFont="1" applyFill="1" applyBorder="1" applyAlignment="1" applyProtection="1">
      <alignment horizontal="right"/>
    </xf>
    <xf numFmtId="0" fontId="2" fillId="2" borderId="16" xfId="0" applyFont="1" applyFill="1" applyBorder="1" applyAlignment="1" applyProtection="1">
      <alignment horizontal="right"/>
    </xf>
    <xf numFmtId="0" fontId="2" fillId="2" borderId="17" xfId="0" applyFont="1" applyFill="1" applyBorder="1" applyAlignment="1" applyProtection="1">
      <alignment horizontal="right"/>
    </xf>
    <xf numFmtId="0" fontId="0" fillId="2" borderId="18" xfId="0" applyFill="1" applyBorder="1" applyProtection="1"/>
    <xf numFmtId="0" fontId="0" fillId="2" borderId="19" xfId="0" quotePrefix="1" applyFill="1" applyBorder="1" applyProtection="1"/>
    <xf numFmtId="0" fontId="0" fillId="2" borderId="16" xfId="0" applyFill="1" applyBorder="1" applyProtection="1"/>
    <xf numFmtId="0" fontId="0" fillId="2" borderId="20" xfId="0" quotePrefix="1" applyFill="1" applyBorder="1" applyProtection="1"/>
    <xf numFmtId="0" fontId="0" fillId="2" borderId="20" xfId="0" applyFill="1" applyBorder="1" applyProtection="1"/>
    <xf numFmtId="0" fontId="0" fillId="2" borderId="21" xfId="0" applyFill="1" applyBorder="1" applyProtection="1"/>
    <xf numFmtId="0" fontId="0" fillId="2" borderId="22" xfId="0" applyFill="1" applyBorder="1" applyProtection="1"/>
    <xf numFmtId="0" fontId="5" fillId="2" borderId="19" xfId="0" applyFont="1" applyFill="1" applyBorder="1" applyProtection="1">
      <protection hidden="1"/>
    </xf>
    <xf numFmtId="0" fontId="5" fillId="2" borderId="20" xfId="0" applyFont="1" applyFill="1" applyBorder="1" applyProtection="1">
      <protection hidden="1"/>
    </xf>
    <xf numFmtId="0" fontId="0" fillId="2" borderId="17" xfId="0" applyFill="1" applyBorder="1" applyProtection="1"/>
    <xf numFmtId="0" fontId="5" fillId="2" borderId="23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4" fillId="0" borderId="0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41" fontId="0" fillId="3" borderId="24" xfId="0" applyNumberFormat="1" applyFill="1" applyBorder="1" applyAlignment="1" applyProtection="1">
      <alignment horizontal="center" shrinkToFit="1"/>
      <protection hidden="1"/>
    </xf>
    <xf numFmtId="41" fontId="0" fillId="3" borderId="25" xfId="0" applyNumberFormat="1" applyFill="1" applyBorder="1" applyAlignment="1" applyProtection="1">
      <alignment horizontal="center" shrinkToFit="1"/>
      <protection hidden="1"/>
    </xf>
    <xf numFmtId="41" fontId="0" fillId="3" borderId="26" xfId="0" applyNumberFormat="1" applyFill="1" applyBorder="1" applyAlignment="1" applyProtection="1">
      <alignment horizontal="center" shrinkToFit="1"/>
      <protection hidden="1"/>
    </xf>
    <xf numFmtId="0" fontId="0" fillId="4" borderId="27" xfId="0" applyFill="1" applyBorder="1" applyProtection="1">
      <protection hidden="1"/>
    </xf>
    <xf numFmtId="0" fontId="0" fillId="4" borderId="28" xfId="0" applyFill="1" applyBorder="1" applyProtection="1">
      <protection hidden="1"/>
    </xf>
    <xf numFmtId="0" fontId="0" fillId="4" borderId="29" xfId="0" applyFill="1" applyBorder="1" applyAlignment="1" applyProtection="1">
      <alignment horizontal="center" shrinkToFit="1"/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0" fontId="0" fillId="4" borderId="31" xfId="0" applyFill="1" applyBorder="1" applyAlignment="1" applyProtection="1">
      <alignment horizontal="center" shrinkToFit="1"/>
      <protection hidden="1"/>
    </xf>
    <xf numFmtId="0" fontId="0" fillId="4" borderId="32" xfId="0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6" xfId="0" applyNumberFormat="1" applyFill="1" applyBorder="1" applyAlignment="1" applyProtection="1">
      <alignment horizontal="center" shrinkToFit="1"/>
      <protection hidden="1"/>
    </xf>
    <xf numFmtId="41" fontId="0" fillId="3" borderId="33" xfId="0" applyNumberFormat="1" applyFill="1" applyBorder="1" applyAlignment="1" applyProtection="1">
      <alignment horizontal="center" shrinkToFit="1"/>
      <protection hidden="1"/>
    </xf>
    <xf numFmtId="41" fontId="0" fillId="3" borderId="34" xfId="0" applyNumberFormat="1" applyFill="1" applyBorder="1" applyAlignment="1" applyProtection="1">
      <alignment horizontal="center" shrinkToFit="1"/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41" fontId="0" fillId="3" borderId="13" xfId="0" applyNumberFormat="1" applyFill="1" applyBorder="1" applyAlignment="1" applyProtection="1">
      <alignment horizontal="center" shrinkToFit="1"/>
      <protection hidden="1"/>
    </xf>
    <xf numFmtId="41" fontId="0" fillId="3" borderId="14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Alignment="1" applyProtection="1"/>
    <xf numFmtId="0" fontId="0" fillId="0" borderId="35" xfId="0" applyFill="1" applyBorder="1" applyAlignment="1" applyProtection="1">
      <alignment horizontal="center" wrapText="1"/>
      <protection hidden="1"/>
    </xf>
    <xf numFmtId="0" fontId="0" fillId="2" borderId="0" xfId="0" applyFill="1" applyProtection="1">
      <protection hidden="1"/>
    </xf>
    <xf numFmtId="41" fontId="0" fillId="3" borderId="11" xfId="0" applyNumberFormat="1" applyFill="1" applyBorder="1" applyAlignment="1" applyProtection="1">
      <alignment horizontal="center" shrinkToFit="1"/>
      <protection hidden="1"/>
    </xf>
    <xf numFmtId="0" fontId="4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Protection="1">
      <protection hidden="1"/>
    </xf>
    <xf numFmtId="41" fontId="0" fillId="0" borderId="18" xfId="0" applyNumberFormat="1" applyFill="1" applyBorder="1" applyAlignment="1" applyProtection="1">
      <alignment horizontal="center" shrinkToFit="1"/>
      <protection locked="0"/>
    </xf>
    <xf numFmtId="0" fontId="4" fillId="2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protection locked="0"/>
    </xf>
    <xf numFmtId="0" fontId="6" fillId="2" borderId="0" xfId="0" applyFont="1" applyFill="1" applyAlignment="1" applyProtection="1">
      <alignment horizontal="center" vertical="top"/>
    </xf>
    <xf numFmtId="0" fontId="2" fillId="2" borderId="38" xfId="0" applyFont="1" applyFill="1" applyBorder="1" applyAlignment="1" applyProtection="1">
      <alignment horizontal="center" wrapText="1"/>
    </xf>
    <xf numFmtId="0" fontId="2" fillId="2" borderId="39" xfId="0" applyFont="1" applyFill="1" applyBorder="1" applyAlignment="1" applyProtection="1">
      <alignment horizontal="center" wrapText="1"/>
    </xf>
    <xf numFmtId="0" fontId="4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4" fillId="2" borderId="0" xfId="0" applyFont="1" applyFill="1" applyAlignment="1" applyProtection="1">
      <alignment horizontal="center"/>
    </xf>
    <xf numFmtId="0" fontId="0" fillId="2" borderId="0" xfId="0" applyFill="1" applyAlignment="1" applyProtection="1"/>
    <xf numFmtId="0" fontId="4" fillId="2" borderId="0" xfId="0" applyFont="1" applyFill="1" applyBorder="1" applyAlignment="1" applyProtection="1">
      <alignment horizontal="center" vertical="top"/>
    </xf>
    <xf numFmtId="0" fontId="0" fillId="2" borderId="0" xfId="0" applyFill="1" applyAlignment="1" applyProtection="1">
      <alignment vertical="top"/>
    </xf>
    <xf numFmtId="0" fontId="2" fillId="0" borderId="15" xfId="0" applyFont="1" applyBorder="1" applyAlignment="1" applyProtection="1">
      <alignment horizontal="center" wrapText="1"/>
    </xf>
    <xf numFmtId="0" fontId="2" fillId="0" borderId="36" xfId="0" applyFont="1" applyBorder="1" applyAlignment="1" applyProtection="1">
      <alignment horizontal="center" wrapText="1"/>
    </xf>
    <xf numFmtId="0" fontId="2" fillId="0" borderId="37" xfId="0" applyFont="1" applyBorder="1" applyAlignment="1" applyProtection="1">
      <alignment horizontal="center" wrapText="1"/>
    </xf>
    <xf numFmtId="0" fontId="2" fillId="2" borderId="15" xfId="0" applyFont="1" applyFill="1" applyBorder="1" applyAlignment="1" applyProtection="1">
      <alignment horizontal="center" wrapText="1"/>
    </xf>
    <xf numFmtId="0" fontId="2" fillId="2" borderId="36" xfId="0" applyFont="1" applyFill="1" applyBorder="1" applyAlignment="1" applyProtection="1">
      <alignment horizontal="center" wrapText="1"/>
    </xf>
    <xf numFmtId="0" fontId="2" fillId="2" borderId="37" xfId="0" applyFont="1" applyFill="1" applyBorder="1" applyAlignment="1" applyProtection="1">
      <alignment horizontal="center" wrapText="1"/>
    </xf>
    <xf numFmtId="0" fontId="2" fillId="0" borderId="40" xfId="0" applyFont="1" applyFill="1" applyBorder="1" applyAlignment="1" applyProtection="1">
      <alignment horizontal="center"/>
      <protection locked="0"/>
    </xf>
    <xf numFmtId="0" fontId="2" fillId="0" borderId="20" xfId="0" applyFont="1" applyFill="1" applyBorder="1" applyAlignment="1" applyProtection="1">
      <alignment horizontal="center"/>
      <protection locked="0"/>
    </xf>
    <xf numFmtId="0" fontId="2" fillId="0" borderId="41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/>
      <protection hidden="1"/>
    </xf>
    <xf numFmtId="0" fontId="9" fillId="2" borderId="0" xfId="0" applyFont="1" applyFill="1" applyAlignment="1" applyProtection="1">
      <protection hidden="1"/>
    </xf>
    <xf numFmtId="0" fontId="0" fillId="2" borderId="42" xfId="0" applyFill="1" applyBorder="1" applyAlignment="1" applyProtection="1"/>
    <xf numFmtId="0" fontId="0" fillId="0" borderId="5" xfId="0" applyBorder="1" applyAlignment="1" applyProtection="1">
      <alignment horizontal="center" wrapText="1"/>
    </xf>
    <xf numFmtId="0" fontId="0" fillId="0" borderId="12" xfId="0" applyBorder="1" applyAlignment="1" applyProtection="1"/>
    <xf numFmtId="0" fontId="0" fillId="0" borderId="6" xfId="0" applyBorder="1" applyAlignment="1" applyProtection="1">
      <alignment horizontal="center" wrapText="1"/>
    </xf>
    <xf numFmtId="0" fontId="0" fillId="0" borderId="13" xfId="0" applyBorder="1" applyAlignment="1" applyProtection="1"/>
    <xf numFmtId="0" fontId="0" fillId="0" borderId="34" xfId="0" applyBorder="1" applyAlignment="1" applyProtection="1">
      <alignment horizontal="center" wrapText="1"/>
    </xf>
    <xf numFmtId="0" fontId="0" fillId="0" borderId="26" xfId="0" applyBorder="1" applyAlignment="1" applyProtection="1"/>
    <xf numFmtId="0" fontId="0" fillId="0" borderId="33" xfId="0" applyBorder="1" applyAlignment="1" applyProtection="1">
      <alignment horizontal="center" wrapText="1"/>
    </xf>
    <xf numFmtId="0" fontId="0" fillId="0" borderId="14" xfId="0" applyBorder="1" applyAlignment="1" applyProtection="1"/>
    <xf numFmtId="0" fontId="0" fillId="2" borderId="43" xfId="0" applyFill="1" applyBorder="1" applyAlignment="1" applyProtection="1">
      <alignment horizontal="right"/>
    </xf>
    <xf numFmtId="0" fontId="0" fillId="2" borderId="44" xfId="0" applyFill="1" applyBorder="1" applyAlignment="1" applyProtection="1">
      <alignment horizontal="right"/>
    </xf>
    <xf numFmtId="43" fontId="6" fillId="2" borderId="0" xfId="0" applyNumberFormat="1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4">
    <dxf>
      <fill>
        <patternFill patternType="lightGray"/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298"/>
  <sheetViews>
    <sheetView showGridLines="0" tabSelected="1" zoomScaleNormal="100" zoomScaleSheetLayoutView="100" workbookViewId="0">
      <pane ySplit="6" topLeftCell="A7" activePane="bottomLeft" state="frozenSplit"/>
      <selection pane="bottomLeft" activeCell="L1" sqref="L1:XFD1048576"/>
    </sheetView>
  </sheetViews>
  <sheetFormatPr defaultColWidth="0" defaultRowHeight="12.5" zeroHeight="1" x14ac:dyDescent="0.25"/>
  <cols>
    <col min="1" max="1" width="6.7265625" style="40" customWidth="1"/>
    <col min="2" max="2" width="6.26953125" style="40" customWidth="1"/>
    <col min="3" max="3" width="9.54296875" style="40" customWidth="1"/>
    <col min="4" max="10" width="9.1796875" style="40" customWidth="1"/>
    <col min="11" max="11" width="0" style="40" hidden="1" customWidth="1"/>
    <col min="12" max="16384" width="9.1796875" style="40" hidden="1"/>
  </cols>
  <sheetData>
    <row r="1" spans="1:10" s="1" customFormat="1" ht="15.75" customHeight="1" x14ac:dyDescent="0.35">
      <c r="A1" s="72" t="s">
        <v>142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16" customFormat="1" ht="22.5" customHeight="1" x14ac:dyDescent="0.25">
      <c r="A2" s="77" t="s">
        <v>135</v>
      </c>
      <c r="B2" s="78"/>
      <c r="C2" s="78"/>
      <c r="D2" s="78"/>
      <c r="E2" s="78"/>
      <c r="F2" s="78"/>
      <c r="G2" s="78"/>
      <c r="H2" s="78"/>
      <c r="I2" s="78"/>
      <c r="J2" s="78"/>
    </row>
    <row r="3" spans="1:10" s="1" customFormat="1" ht="15.5" x14ac:dyDescent="0.35">
      <c r="A3" s="79" t="s">
        <v>124</v>
      </c>
      <c r="B3" s="80"/>
      <c r="C3" s="80"/>
      <c r="D3" s="80"/>
      <c r="E3" s="80"/>
      <c r="F3" s="80"/>
      <c r="G3" s="80"/>
      <c r="H3" s="80"/>
      <c r="I3" s="80"/>
      <c r="J3" s="80"/>
    </row>
    <row r="4" spans="1:10" s="1" customFormat="1" ht="15.75" customHeight="1" x14ac:dyDescent="0.25">
      <c r="A4" s="81" t="s">
        <v>125</v>
      </c>
      <c r="B4" s="82"/>
      <c r="C4" s="82"/>
      <c r="D4" s="82"/>
      <c r="E4" s="82"/>
      <c r="F4" s="82"/>
      <c r="G4" s="82"/>
      <c r="H4" s="82"/>
      <c r="I4" s="82"/>
      <c r="J4" s="82"/>
    </row>
    <row r="5" spans="1:10" s="16" customFormat="1" ht="22.5" customHeight="1" x14ac:dyDescent="0.25">
      <c r="A5" s="70" t="s">
        <v>141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s="17" customFormat="1" ht="15" customHeight="1" x14ac:dyDescent="0.25">
      <c r="A6" s="74" t="s">
        <v>133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s="17" customFormat="1" ht="12.7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</row>
    <row r="8" spans="1:10" s="1" customFormat="1" ht="12.75" customHeight="1" x14ac:dyDescent="0.35">
      <c r="A8" s="18"/>
      <c r="B8" s="65"/>
      <c r="C8" s="61"/>
      <c r="D8" s="61"/>
      <c r="E8" s="61"/>
      <c r="F8" s="61"/>
      <c r="G8" s="61"/>
      <c r="H8" s="61"/>
      <c r="I8" s="61"/>
      <c r="J8" s="61"/>
    </row>
    <row r="9" spans="1:10" s="1" customFormat="1" ht="13" x14ac:dyDescent="0.3">
      <c r="A9" s="18"/>
      <c r="B9" s="19" t="s">
        <v>123</v>
      </c>
      <c r="C9" s="18"/>
      <c r="D9" s="19" t="s">
        <v>23</v>
      </c>
      <c r="E9" s="18"/>
      <c r="F9" s="18"/>
      <c r="G9" s="18"/>
      <c r="H9" s="18"/>
      <c r="I9" s="18"/>
      <c r="J9" s="18"/>
    </row>
    <row r="10" spans="1:10" s="1" customFormat="1" ht="13" thickBot="1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s="1" customFormat="1" ht="20.149999999999999" customHeight="1" x14ac:dyDescent="0.3">
      <c r="A11" s="18"/>
      <c r="B11" s="18"/>
      <c r="C11" s="75" t="s">
        <v>122</v>
      </c>
      <c r="D11" s="86" t="s">
        <v>25</v>
      </c>
      <c r="E11" s="87"/>
      <c r="F11" s="88"/>
      <c r="G11" s="86" t="s">
        <v>26</v>
      </c>
      <c r="H11" s="87"/>
      <c r="I11" s="88"/>
      <c r="J11" s="18"/>
    </row>
    <row r="12" spans="1:10" s="1" customFormat="1" ht="20.149999999999999" customHeight="1" thickBot="1" x14ac:dyDescent="0.35">
      <c r="A12" s="18"/>
      <c r="B12" s="18"/>
      <c r="C12" s="76"/>
      <c r="D12" s="21" t="s">
        <v>20</v>
      </c>
      <c r="E12" s="22" t="s">
        <v>21</v>
      </c>
      <c r="F12" s="23" t="s">
        <v>22</v>
      </c>
      <c r="G12" s="21" t="s">
        <v>20</v>
      </c>
      <c r="H12" s="22" t="s">
        <v>21</v>
      </c>
      <c r="I12" s="23" t="s">
        <v>22</v>
      </c>
      <c r="J12" s="18"/>
    </row>
    <row r="13" spans="1:10" ht="20.149999999999999" customHeight="1" x14ac:dyDescent="0.3">
      <c r="A13" s="18"/>
      <c r="B13" s="18"/>
      <c r="C13" s="24" t="s">
        <v>0</v>
      </c>
      <c r="D13" s="6">
        <v>8</v>
      </c>
      <c r="E13" s="7">
        <v>9</v>
      </c>
      <c r="F13" s="55">
        <f>IF(COUNT(D13:E13)=0,"NR",SUM(D13:E13))</f>
        <v>17</v>
      </c>
      <c r="G13" s="6">
        <v>91</v>
      </c>
      <c r="H13" s="7">
        <v>122</v>
      </c>
      <c r="I13" s="55">
        <f t="shared" ref="I13:I35" si="0">IF(COUNT(G13:H13)=0,"NR",SUM(G13:H13))</f>
        <v>213</v>
      </c>
      <c r="J13" s="63"/>
    </row>
    <row r="14" spans="1:10" ht="20.149999999999999" customHeight="1" x14ac:dyDescent="0.3">
      <c r="A14" s="18"/>
      <c r="B14" s="18"/>
      <c r="C14" s="25" t="s">
        <v>1</v>
      </c>
      <c r="D14" s="8">
        <v>26</v>
      </c>
      <c r="E14" s="9">
        <v>15</v>
      </c>
      <c r="F14" s="64">
        <f t="shared" ref="F14:F35" si="1">IF(COUNT(D14:E14)=0,"NR",SUM(D14:E14))</f>
        <v>41</v>
      </c>
      <c r="G14" s="8">
        <v>285</v>
      </c>
      <c r="H14" s="9">
        <v>242</v>
      </c>
      <c r="I14" s="64">
        <f t="shared" si="0"/>
        <v>527</v>
      </c>
      <c r="J14" s="63"/>
    </row>
    <row r="15" spans="1:10" ht="20.149999999999999" customHeight="1" x14ac:dyDescent="0.3">
      <c r="A15" s="18"/>
      <c r="B15" s="18"/>
      <c r="C15" s="26" t="s">
        <v>2</v>
      </c>
      <c r="D15" s="8">
        <v>30</v>
      </c>
      <c r="E15" s="9">
        <v>43</v>
      </c>
      <c r="F15" s="64">
        <f t="shared" si="1"/>
        <v>73</v>
      </c>
      <c r="G15" s="8">
        <v>343</v>
      </c>
      <c r="H15" s="9">
        <v>425</v>
      </c>
      <c r="I15" s="64">
        <f t="shared" si="0"/>
        <v>768</v>
      </c>
      <c r="J15" s="63"/>
    </row>
    <row r="16" spans="1:10" ht="20.149999999999999" customHeight="1" x14ac:dyDescent="0.3">
      <c r="A16" s="18"/>
      <c r="B16" s="18"/>
      <c r="C16" s="26" t="s">
        <v>3</v>
      </c>
      <c r="D16" s="8">
        <v>42</v>
      </c>
      <c r="E16" s="9">
        <v>31</v>
      </c>
      <c r="F16" s="64">
        <f t="shared" si="1"/>
        <v>73</v>
      </c>
      <c r="G16" s="8">
        <v>442</v>
      </c>
      <c r="H16" s="9">
        <v>363</v>
      </c>
      <c r="I16" s="64">
        <f t="shared" si="0"/>
        <v>805</v>
      </c>
      <c r="J16" s="63"/>
    </row>
    <row r="17" spans="1:10" ht="20.149999999999999" customHeight="1" x14ac:dyDescent="0.3">
      <c r="A17" s="18"/>
      <c r="B17" s="18"/>
      <c r="C17" s="27" t="s">
        <v>4</v>
      </c>
      <c r="D17" s="8">
        <v>36</v>
      </c>
      <c r="E17" s="9">
        <v>26</v>
      </c>
      <c r="F17" s="64">
        <f t="shared" si="1"/>
        <v>62</v>
      </c>
      <c r="G17" s="8">
        <v>340</v>
      </c>
      <c r="H17" s="9">
        <v>336</v>
      </c>
      <c r="I17" s="64">
        <f t="shared" si="0"/>
        <v>676</v>
      </c>
      <c r="J17" s="63"/>
    </row>
    <row r="18" spans="1:10" ht="20.149999999999999" customHeight="1" x14ac:dyDescent="0.3">
      <c r="A18" s="18"/>
      <c r="B18" s="18"/>
      <c r="C18" s="27" t="s">
        <v>5</v>
      </c>
      <c r="D18" s="8">
        <v>21</v>
      </c>
      <c r="E18" s="9">
        <v>12</v>
      </c>
      <c r="F18" s="64">
        <f t="shared" si="1"/>
        <v>33</v>
      </c>
      <c r="G18" s="8">
        <v>263</v>
      </c>
      <c r="H18" s="9">
        <v>123</v>
      </c>
      <c r="I18" s="64">
        <f t="shared" si="0"/>
        <v>386</v>
      </c>
      <c r="J18" s="63"/>
    </row>
    <row r="19" spans="1:10" ht="20.149999999999999" customHeight="1" x14ac:dyDescent="0.3">
      <c r="A19" s="18"/>
      <c r="B19" s="18"/>
      <c r="C19" s="27" t="s">
        <v>6</v>
      </c>
      <c r="D19" s="8">
        <v>63</v>
      </c>
      <c r="E19" s="9">
        <v>50</v>
      </c>
      <c r="F19" s="64">
        <f t="shared" si="1"/>
        <v>113</v>
      </c>
      <c r="G19" s="8">
        <v>664</v>
      </c>
      <c r="H19" s="9">
        <v>649</v>
      </c>
      <c r="I19" s="64">
        <f t="shared" si="0"/>
        <v>1313</v>
      </c>
      <c r="J19" s="63"/>
    </row>
    <row r="20" spans="1:10" ht="20.149999999999999" customHeight="1" x14ac:dyDescent="0.3">
      <c r="A20" s="18"/>
      <c r="B20" s="18"/>
      <c r="C20" s="27" t="s">
        <v>7</v>
      </c>
      <c r="D20" s="8">
        <v>65</v>
      </c>
      <c r="E20" s="9">
        <v>85</v>
      </c>
      <c r="F20" s="64">
        <f t="shared" si="1"/>
        <v>150</v>
      </c>
      <c r="G20" s="8">
        <v>788</v>
      </c>
      <c r="H20" s="9">
        <v>910</v>
      </c>
      <c r="I20" s="64">
        <f t="shared" si="0"/>
        <v>1698</v>
      </c>
      <c r="J20" s="63"/>
    </row>
    <row r="21" spans="1:10" ht="20.149999999999999" customHeight="1" x14ac:dyDescent="0.3">
      <c r="A21" s="18"/>
      <c r="B21" s="18"/>
      <c r="C21" s="27" t="s">
        <v>8</v>
      </c>
      <c r="D21" s="8">
        <v>90</v>
      </c>
      <c r="E21" s="9">
        <v>69</v>
      </c>
      <c r="F21" s="64">
        <f t="shared" si="1"/>
        <v>159</v>
      </c>
      <c r="G21" s="8">
        <v>1030</v>
      </c>
      <c r="H21" s="9">
        <v>823</v>
      </c>
      <c r="I21" s="64">
        <f t="shared" si="0"/>
        <v>1853</v>
      </c>
      <c r="J21" s="63"/>
    </row>
    <row r="22" spans="1:10" ht="20.149999999999999" customHeight="1" x14ac:dyDescent="0.3">
      <c r="A22" s="18"/>
      <c r="B22" s="18"/>
      <c r="C22" s="27" t="s">
        <v>9</v>
      </c>
      <c r="D22" s="8">
        <v>79</v>
      </c>
      <c r="E22" s="9">
        <v>67</v>
      </c>
      <c r="F22" s="64">
        <f t="shared" si="1"/>
        <v>146</v>
      </c>
      <c r="G22" s="8">
        <v>932</v>
      </c>
      <c r="H22" s="9">
        <v>713</v>
      </c>
      <c r="I22" s="64">
        <f t="shared" si="0"/>
        <v>1645</v>
      </c>
      <c r="J22" s="63"/>
    </row>
    <row r="23" spans="1:10" ht="20.149999999999999" customHeight="1" x14ac:dyDescent="0.3">
      <c r="A23" s="18"/>
      <c r="B23" s="18"/>
      <c r="C23" s="27" t="s">
        <v>10</v>
      </c>
      <c r="D23" s="8">
        <v>91</v>
      </c>
      <c r="E23" s="9">
        <v>60</v>
      </c>
      <c r="F23" s="64">
        <f t="shared" si="1"/>
        <v>151</v>
      </c>
      <c r="G23" s="8">
        <v>891</v>
      </c>
      <c r="H23" s="9">
        <v>704</v>
      </c>
      <c r="I23" s="64">
        <f t="shared" si="0"/>
        <v>1595</v>
      </c>
      <c r="J23" s="63"/>
    </row>
    <row r="24" spans="1:10" ht="20.149999999999999" customHeight="1" x14ac:dyDescent="0.3">
      <c r="A24" s="18"/>
      <c r="B24" s="18"/>
      <c r="C24" s="27" t="s">
        <v>11</v>
      </c>
      <c r="D24" s="8">
        <v>72</v>
      </c>
      <c r="E24" s="9">
        <v>66</v>
      </c>
      <c r="F24" s="64">
        <f t="shared" si="1"/>
        <v>138</v>
      </c>
      <c r="G24" s="8">
        <v>832</v>
      </c>
      <c r="H24" s="9">
        <v>746</v>
      </c>
      <c r="I24" s="64">
        <f t="shared" si="0"/>
        <v>1578</v>
      </c>
      <c r="J24" s="63"/>
    </row>
    <row r="25" spans="1:10" ht="20.149999999999999" customHeight="1" x14ac:dyDescent="0.3">
      <c r="A25" s="18"/>
      <c r="B25" s="18"/>
      <c r="C25" s="27" t="s">
        <v>12</v>
      </c>
      <c r="D25" s="8">
        <v>84</v>
      </c>
      <c r="E25" s="9">
        <v>78</v>
      </c>
      <c r="F25" s="64">
        <f t="shared" si="1"/>
        <v>162</v>
      </c>
      <c r="G25" s="8">
        <v>969</v>
      </c>
      <c r="H25" s="9">
        <v>873</v>
      </c>
      <c r="I25" s="64">
        <f t="shared" si="0"/>
        <v>1842</v>
      </c>
      <c r="J25" s="63"/>
    </row>
    <row r="26" spans="1:10" ht="20.149999999999999" customHeight="1" x14ac:dyDescent="0.3">
      <c r="A26" s="18"/>
      <c r="B26" s="18"/>
      <c r="C26" s="27" t="s">
        <v>13</v>
      </c>
      <c r="D26" s="8">
        <v>111</v>
      </c>
      <c r="E26" s="9">
        <v>118</v>
      </c>
      <c r="F26" s="64">
        <f t="shared" si="1"/>
        <v>229</v>
      </c>
      <c r="G26" s="8">
        <v>1205</v>
      </c>
      <c r="H26" s="9">
        <v>1283</v>
      </c>
      <c r="I26" s="64">
        <f t="shared" si="0"/>
        <v>2488</v>
      </c>
      <c r="J26" s="63"/>
    </row>
    <row r="27" spans="1:10" ht="20.149999999999999" customHeight="1" x14ac:dyDescent="0.3">
      <c r="A27" s="18"/>
      <c r="B27" s="18"/>
      <c r="C27" s="27" t="s">
        <v>14</v>
      </c>
      <c r="D27" s="8">
        <v>162</v>
      </c>
      <c r="E27" s="9">
        <v>225</v>
      </c>
      <c r="F27" s="64">
        <f t="shared" si="1"/>
        <v>387</v>
      </c>
      <c r="G27" s="8">
        <v>1779</v>
      </c>
      <c r="H27" s="9">
        <v>2542</v>
      </c>
      <c r="I27" s="64">
        <f t="shared" si="0"/>
        <v>4321</v>
      </c>
      <c r="J27" s="63"/>
    </row>
    <row r="28" spans="1:10" ht="20.149999999999999" customHeight="1" x14ac:dyDescent="0.3">
      <c r="A28" s="18"/>
      <c r="B28" s="18"/>
      <c r="C28" s="27" t="s">
        <v>15</v>
      </c>
      <c r="D28" s="8">
        <v>9</v>
      </c>
      <c r="E28" s="9">
        <v>6</v>
      </c>
      <c r="F28" s="64">
        <f t="shared" si="1"/>
        <v>15</v>
      </c>
      <c r="G28" s="8">
        <v>79</v>
      </c>
      <c r="H28" s="9">
        <v>78</v>
      </c>
      <c r="I28" s="64">
        <f t="shared" si="0"/>
        <v>157</v>
      </c>
      <c r="J28" s="63"/>
    </row>
    <row r="29" spans="1:10" ht="20.149999999999999" customHeight="1" x14ac:dyDescent="0.3">
      <c r="A29" s="18"/>
      <c r="B29" s="18"/>
      <c r="C29" s="27" t="s">
        <v>16</v>
      </c>
      <c r="D29" s="8">
        <v>0</v>
      </c>
      <c r="E29" s="9">
        <v>0</v>
      </c>
      <c r="F29" s="64">
        <f t="shared" si="1"/>
        <v>0</v>
      </c>
      <c r="G29" s="8">
        <v>1</v>
      </c>
      <c r="H29" s="9">
        <v>0</v>
      </c>
      <c r="I29" s="64">
        <f t="shared" si="0"/>
        <v>1</v>
      </c>
      <c r="J29" s="63"/>
    </row>
    <row r="30" spans="1:10" ht="20.149999999999999" customHeight="1" x14ac:dyDescent="0.3">
      <c r="A30" s="18"/>
      <c r="B30" s="18"/>
      <c r="C30" s="27" t="s">
        <v>17</v>
      </c>
      <c r="D30" s="8">
        <v>0</v>
      </c>
      <c r="E30" s="9">
        <v>0</v>
      </c>
      <c r="F30" s="64">
        <f t="shared" si="1"/>
        <v>0</v>
      </c>
      <c r="G30" s="8">
        <v>0</v>
      </c>
      <c r="H30" s="9">
        <v>0</v>
      </c>
      <c r="I30" s="64">
        <f t="shared" si="0"/>
        <v>0</v>
      </c>
      <c r="J30" s="63"/>
    </row>
    <row r="31" spans="1:10" ht="20.149999999999999" customHeight="1" x14ac:dyDescent="0.3">
      <c r="A31" s="18"/>
      <c r="B31" s="18"/>
      <c r="C31" s="27" t="s">
        <v>18</v>
      </c>
      <c r="D31" s="8">
        <v>0</v>
      </c>
      <c r="E31" s="9">
        <v>0</v>
      </c>
      <c r="F31" s="64">
        <f t="shared" si="1"/>
        <v>0</v>
      </c>
      <c r="G31" s="8">
        <v>0</v>
      </c>
      <c r="H31" s="9">
        <v>0</v>
      </c>
      <c r="I31" s="64">
        <f t="shared" si="0"/>
        <v>0</v>
      </c>
      <c r="J31" s="63"/>
    </row>
    <row r="32" spans="1:10" ht="20.149999999999999" customHeight="1" x14ac:dyDescent="0.3">
      <c r="A32" s="18"/>
      <c r="B32" s="18"/>
      <c r="C32" s="27" t="s">
        <v>27</v>
      </c>
      <c r="D32" s="8">
        <v>0</v>
      </c>
      <c r="E32" s="9">
        <v>0</v>
      </c>
      <c r="F32" s="64">
        <f t="shared" si="1"/>
        <v>0</v>
      </c>
      <c r="G32" s="8">
        <v>0</v>
      </c>
      <c r="H32" s="9">
        <v>0</v>
      </c>
      <c r="I32" s="64">
        <f t="shared" si="0"/>
        <v>0</v>
      </c>
      <c r="J32" s="63"/>
    </row>
    <row r="33" spans="1:10" ht="20.149999999999999" customHeight="1" x14ac:dyDescent="0.3">
      <c r="A33" s="18"/>
      <c r="B33" s="18"/>
      <c r="C33" s="27" t="s">
        <v>19</v>
      </c>
      <c r="D33" s="8">
        <v>0</v>
      </c>
      <c r="E33" s="9">
        <v>0</v>
      </c>
      <c r="F33" s="64">
        <f t="shared" si="1"/>
        <v>0</v>
      </c>
      <c r="G33" s="8">
        <v>0</v>
      </c>
      <c r="H33" s="9">
        <v>0</v>
      </c>
      <c r="I33" s="64">
        <f t="shared" si="0"/>
        <v>0</v>
      </c>
      <c r="J33" s="63"/>
    </row>
    <row r="34" spans="1:10" ht="20.149999999999999" customHeight="1" x14ac:dyDescent="0.3">
      <c r="A34" s="18"/>
      <c r="B34" s="18"/>
      <c r="C34" s="27" t="s">
        <v>47</v>
      </c>
      <c r="D34" s="8"/>
      <c r="E34" s="9"/>
      <c r="F34" s="64" t="str">
        <f t="shared" si="1"/>
        <v>NR</v>
      </c>
      <c r="G34" s="8"/>
      <c r="H34" s="9"/>
      <c r="I34" s="64" t="str">
        <f t="shared" si="0"/>
        <v>NR</v>
      </c>
      <c r="J34" s="63"/>
    </row>
    <row r="35" spans="1:10" ht="20.149999999999999" customHeight="1" thickBot="1" x14ac:dyDescent="0.35">
      <c r="A35" s="18"/>
      <c r="B35" s="18"/>
      <c r="C35" s="28" t="s">
        <v>22</v>
      </c>
      <c r="D35" s="57">
        <f>IF(COUNT(D13:D34)=0,"NR",SUM(D13:D34))</f>
        <v>989</v>
      </c>
      <c r="E35" s="58">
        <f>IF(COUNT(E13:E34)=0,"NR",SUM(E13:E34))</f>
        <v>960</v>
      </c>
      <c r="F35" s="59">
        <f t="shared" si="1"/>
        <v>1949</v>
      </c>
      <c r="G35" s="57">
        <f>IF(COUNT(G13:G34)=0,"NR",SUM(G13:G34))</f>
        <v>10934</v>
      </c>
      <c r="H35" s="58">
        <f>IF(COUNT(H13:H34)=0,"NR",SUM(H13:H34))</f>
        <v>10932</v>
      </c>
      <c r="I35" s="59">
        <f t="shared" si="0"/>
        <v>21866</v>
      </c>
      <c r="J35" s="63"/>
    </row>
    <row r="36" spans="1:10" s="1" customForma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</row>
    <row r="37" spans="1:10" s="1" customForma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spans="1:10" s="1" customFormat="1" ht="13" x14ac:dyDescent="0.3">
      <c r="A38" s="18"/>
      <c r="B38" s="19" t="s">
        <v>123</v>
      </c>
      <c r="C38" s="18"/>
      <c r="D38" s="19" t="s">
        <v>127</v>
      </c>
      <c r="E38" s="18"/>
      <c r="F38" s="18"/>
      <c r="G38" s="18"/>
      <c r="H38" s="18"/>
      <c r="I38" s="18"/>
      <c r="J38" s="18"/>
    </row>
    <row r="39" spans="1:10" s="1" customFormat="1" ht="13" thickBot="1" x14ac:dyDescent="0.3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spans="1:10" s="1" customFormat="1" ht="20.149999999999999" customHeight="1" x14ac:dyDescent="0.3">
      <c r="A40" s="18"/>
      <c r="B40" s="18"/>
      <c r="C40" s="75" t="s">
        <v>122</v>
      </c>
      <c r="D40" s="83" t="s">
        <v>25</v>
      </c>
      <c r="E40" s="84"/>
      <c r="F40" s="85"/>
      <c r="G40" s="83" t="s">
        <v>26</v>
      </c>
      <c r="H40" s="84"/>
      <c r="I40" s="85"/>
      <c r="J40" s="18"/>
    </row>
    <row r="41" spans="1:10" s="1" customFormat="1" ht="20.149999999999999" customHeight="1" thickBot="1" x14ac:dyDescent="0.35">
      <c r="A41" s="18"/>
      <c r="B41" s="18"/>
      <c r="C41" s="76"/>
      <c r="D41" s="2" t="s">
        <v>20</v>
      </c>
      <c r="E41" s="3" t="s">
        <v>21</v>
      </c>
      <c r="F41" s="4" t="s">
        <v>22</v>
      </c>
      <c r="G41" s="2" t="s">
        <v>20</v>
      </c>
      <c r="H41" s="3" t="s">
        <v>21</v>
      </c>
      <c r="I41" s="4" t="s">
        <v>22</v>
      </c>
      <c r="J41" s="18"/>
    </row>
    <row r="42" spans="1:10" ht="20.149999999999999" customHeight="1" x14ac:dyDescent="0.3">
      <c r="A42" s="18"/>
      <c r="B42" s="18"/>
      <c r="C42" s="24" t="s">
        <v>0</v>
      </c>
      <c r="D42" s="6">
        <v>0</v>
      </c>
      <c r="E42" s="7">
        <v>0</v>
      </c>
      <c r="F42" s="55">
        <f>IF(COUNT(D42:E42)=0,"NR",SUM(D42:E42))</f>
        <v>0</v>
      </c>
      <c r="G42" s="6">
        <v>0</v>
      </c>
      <c r="H42" s="7">
        <v>0</v>
      </c>
      <c r="I42" s="55">
        <f t="shared" ref="I42:I64" si="2">IF(COUNT(G42:H42)=0,"NR",SUM(G42:H42))</f>
        <v>0</v>
      </c>
      <c r="J42" s="63"/>
    </row>
    <row r="43" spans="1:10" ht="20.149999999999999" customHeight="1" x14ac:dyDescent="0.3">
      <c r="A43" s="18"/>
      <c r="B43" s="18"/>
      <c r="C43" s="25" t="s">
        <v>1</v>
      </c>
      <c r="D43" s="8">
        <v>0</v>
      </c>
      <c r="E43" s="9">
        <v>0</v>
      </c>
      <c r="F43" s="64">
        <f t="shared" ref="F43:F64" si="3">IF(COUNT(D43:E43)=0,"NR",SUM(D43:E43))</f>
        <v>0</v>
      </c>
      <c r="G43" s="8">
        <v>0</v>
      </c>
      <c r="H43" s="9">
        <v>0</v>
      </c>
      <c r="I43" s="64">
        <f t="shared" si="2"/>
        <v>0</v>
      </c>
      <c r="J43" s="63"/>
    </row>
    <row r="44" spans="1:10" ht="20.149999999999999" customHeight="1" x14ac:dyDescent="0.3">
      <c r="A44" s="18"/>
      <c r="B44" s="18"/>
      <c r="C44" s="26" t="s">
        <v>2</v>
      </c>
      <c r="D44" s="8">
        <v>0</v>
      </c>
      <c r="E44" s="9">
        <v>0</v>
      </c>
      <c r="F44" s="64">
        <f t="shared" si="3"/>
        <v>0</v>
      </c>
      <c r="G44" s="8">
        <v>0</v>
      </c>
      <c r="H44" s="9">
        <v>0</v>
      </c>
      <c r="I44" s="64">
        <f t="shared" si="2"/>
        <v>0</v>
      </c>
      <c r="J44" s="63"/>
    </row>
    <row r="45" spans="1:10" ht="20.149999999999999" customHeight="1" x14ac:dyDescent="0.3">
      <c r="A45" s="18"/>
      <c r="B45" s="18"/>
      <c r="C45" s="26" t="s">
        <v>3</v>
      </c>
      <c r="D45" s="8">
        <v>0</v>
      </c>
      <c r="E45" s="9">
        <v>0</v>
      </c>
      <c r="F45" s="64">
        <f t="shared" si="3"/>
        <v>0</v>
      </c>
      <c r="G45" s="8">
        <v>0</v>
      </c>
      <c r="H45" s="9">
        <v>0</v>
      </c>
      <c r="I45" s="64">
        <f t="shared" si="2"/>
        <v>0</v>
      </c>
      <c r="J45" s="63"/>
    </row>
    <row r="46" spans="1:10" ht="20.149999999999999" customHeight="1" x14ac:dyDescent="0.3">
      <c r="A46" s="18"/>
      <c r="B46" s="18"/>
      <c r="C46" s="27" t="s">
        <v>4</v>
      </c>
      <c r="D46" s="8">
        <v>0</v>
      </c>
      <c r="E46" s="9">
        <v>0</v>
      </c>
      <c r="F46" s="64">
        <f t="shared" si="3"/>
        <v>0</v>
      </c>
      <c r="G46" s="8">
        <v>0</v>
      </c>
      <c r="H46" s="9">
        <v>0</v>
      </c>
      <c r="I46" s="64">
        <f t="shared" si="2"/>
        <v>0</v>
      </c>
      <c r="J46" s="63"/>
    </row>
    <row r="47" spans="1:10" ht="20.149999999999999" customHeight="1" x14ac:dyDescent="0.3">
      <c r="A47" s="18"/>
      <c r="B47" s="18"/>
      <c r="C47" s="27" t="s">
        <v>5</v>
      </c>
      <c r="D47" s="8">
        <v>0</v>
      </c>
      <c r="E47" s="9">
        <v>0</v>
      </c>
      <c r="F47" s="64">
        <f t="shared" si="3"/>
        <v>0</v>
      </c>
      <c r="G47" s="8">
        <v>0</v>
      </c>
      <c r="H47" s="9">
        <v>0</v>
      </c>
      <c r="I47" s="64">
        <f t="shared" si="2"/>
        <v>0</v>
      </c>
      <c r="J47" s="63"/>
    </row>
    <row r="48" spans="1:10" ht="20.149999999999999" customHeight="1" x14ac:dyDescent="0.3">
      <c r="A48" s="18"/>
      <c r="B48" s="18"/>
      <c r="C48" s="27" t="s">
        <v>6</v>
      </c>
      <c r="D48" s="8">
        <v>0</v>
      </c>
      <c r="E48" s="9">
        <v>0</v>
      </c>
      <c r="F48" s="64">
        <f t="shared" si="3"/>
        <v>0</v>
      </c>
      <c r="G48" s="8">
        <v>0</v>
      </c>
      <c r="H48" s="9">
        <v>0</v>
      </c>
      <c r="I48" s="64">
        <f t="shared" si="2"/>
        <v>0</v>
      </c>
      <c r="J48" s="63"/>
    </row>
    <row r="49" spans="1:10" ht="20.149999999999999" customHeight="1" x14ac:dyDescent="0.3">
      <c r="A49" s="18"/>
      <c r="B49" s="18"/>
      <c r="C49" s="27" t="s">
        <v>7</v>
      </c>
      <c r="D49" s="8">
        <v>0</v>
      </c>
      <c r="E49" s="9">
        <v>1</v>
      </c>
      <c r="F49" s="64">
        <f t="shared" si="3"/>
        <v>1</v>
      </c>
      <c r="G49" s="8">
        <v>0</v>
      </c>
      <c r="H49" s="9">
        <v>7</v>
      </c>
      <c r="I49" s="64">
        <f t="shared" si="2"/>
        <v>7</v>
      </c>
      <c r="J49" s="63"/>
    </row>
    <row r="50" spans="1:10" ht="20.149999999999999" customHeight="1" x14ac:dyDescent="0.3">
      <c r="A50" s="18"/>
      <c r="B50" s="18"/>
      <c r="C50" s="27" t="s">
        <v>8</v>
      </c>
      <c r="D50" s="8">
        <v>0</v>
      </c>
      <c r="E50" s="9">
        <v>0</v>
      </c>
      <c r="F50" s="64">
        <f t="shared" si="3"/>
        <v>0</v>
      </c>
      <c r="G50" s="8">
        <v>0</v>
      </c>
      <c r="H50" s="9">
        <v>0</v>
      </c>
      <c r="I50" s="64">
        <f t="shared" si="2"/>
        <v>0</v>
      </c>
      <c r="J50" s="63"/>
    </row>
    <row r="51" spans="1:10" ht="20.149999999999999" customHeight="1" x14ac:dyDescent="0.3">
      <c r="A51" s="18"/>
      <c r="B51" s="18"/>
      <c r="C51" s="27" t="s">
        <v>9</v>
      </c>
      <c r="D51" s="8">
        <v>0</v>
      </c>
      <c r="E51" s="9">
        <v>2</v>
      </c>
      <c r="F51" s="64">
        <f t="shared" si="3"/>
        <v>2</v>
      </c>
      <c r="G51" s="8">
        <v>0</v>
      </c>
      <c r="H51" s="9">
        <v>24</v>
      </c>
      <c r="I51" s="64">
        <f t="shared" si="2"/>
        <v>24</v>
      </c>
      <c r="J51" s="63"/>
    </row>
    <row r="52" spans="1:10" ht="20.149999999999999" customHeight="1" x14ac:dyDescent="0.3">
      <c r="A52" s="18"/>
      <c r="B52" s="18"/>
      <c r="C52" s="27" t="s">
        <v>10</v>
      </c>
      <c r="D52" s="8">
        <v>0</v>
      </c>
      <c r="E52" s="9">
        <v>0</v>
      </c>
      <c r="F52" s="64">
        <f t="shared" si="3"/>
        <v>0</v>
      </c>
      <c r="G52" s="8">
        <v>9</v>
      </c>
      <c r="H52" s="9">
        <v>11</v>
      </c>
      <c r="I52" s="64">
        <f t="shared" si="2"/>
        <v>20</v>
      </c>
      <c r="J52" s="63"/>
    </row>
    <row r="53" spans="1:10" ht="20.149999999999999" customHeight="1" x14ac:dyDescent="0.3">
      <c r="A53" s="18"/>
      <c r="B53" s="18"/>
      <c r="C53" s="27" t="s">
        <v>11</v>
      </c>
      <c r="D53" s="8">
        <v>1</v>
      </c>
      <c r="E53" s="9">
        <v>2</v>
      </c>
      <c r="F53" s="64">
        <f t="shared" si="3"/>
        <v>3</v>
      </c>
      <c r="G53" s="8">
        <v>3</v>
      </c>
      <c r="H53" s="9">
        <v>17</v>
      </c>
      <c r="I53" s="64">
        <f t="shared" si="2"/>
        <v>20</v>
      </c>
      <c r="J53" s="63"/>
    </row>
    <row r="54" spans="1:10" ht="20.149999999999999" customHeight="1" x14ac:dyDescent="0.3">
      <c r="A54" s="18"/>
      <c r="B54" s="18"/>
      <c r="C54" s="27" t="s">
        <v>12</v>
      </c>
      <c r="D54" s="8">
        <v>6</v>
      </c>
      <c r="E54" s="9">
        <v>4</v>
      </c>
      <c r="F54" s="64">
        <f t="shared" si="3"/>
        <v>10</v>
      </c>
      <c r="G54" s="8">
        <v>63</v>
      </c>
      <c r="H54" s="9">
        <v>42</v>
      </c>
      <c r="I54" s="64">
        <f t="shared" si="2"/>
        <v>105</v>
      </c>
      <c r="J54" s="63"/>
    </row>
    <row r="55" spans="1:10" ht="20.149999999999999" customHeight="1" x14ac:dyDescent="0.3">
      <c r="A55" s="18"/>
      <c r="B55" s="18"/>
      <c r="C55" s="27" t="s">
        <v>13</v>
      </c>
      <c r="D55" s="8">
        <v>10</v>
      </c>
      <c r="E55" s="9">
        <v>11</v>
      </c>
      <c r="F55" s="64">
        <f t="shared" si="3"/>
        <v>21</v>
      </c>
      <c r="G55" s="8">
        <v>102</v>
      </c>
      <c r="H55" s="9">
        <v>143</v>
      </c>
      <c r="I55" s="64">
        <f t="shared" si="2"/>
        <v>245</v>
      </c>
      <c r="J55" s="63"/>
    </row>
    <row r="56" spans="1:10" ht="20.149999999999999" customHeight="1" x14ac:dyDescent="0.3">
      <c r="A56" s="18"/>
      <c r="B56" s="18"/>
      <c r="C56" s="27" t="s">
        <v>14</v>
      </c>
      <c r="D56" s="8">
        <v>34</v>
      </c>
      <c r="E56" s="9">
        <v>32</v>
      </c>
      <c r="F56" s="64">
        <f t="shared" si="3"/>
        <v>66</v>
      </c>
      <c r="G56" s="8">
        <v>387</v>
      </c>
      <c r="H56" s="9">
        <v>397</v>
      </c>
      <c r="I56" s="64">
        <f t="shared" si="2"/>
        <v>784</v>
      </c>
      <c r="J56" s="63"/>
    </row>
    <row r="57" spans="1:10" ht="20.149999999999999" customHeight="1" x14ac:dyDescent="0.3">
      <c r="A57" s="18"/>
      <c r="B57" s="18"/>
      <c r="C57" s="27" t="s">
        <v>15</v>
      </c>
      <c r="D57" s="8">
        <v>448</v>
      </c>
      <c r="E57" s="9">
        <v>537</v>
      </c>
      <c r="F57" s="64">
        <f t="shared" si="3"/>
        <v>985</v>
      </c>
      <c r="G57" s="8">
        <v>5107</v>
      </c>
      <c r="H57" s="9">
        <v>6077</v>
      </c>
      <c r="I57" s="64">
        <f t="shared" si="2"/>
        <v>11184</v>
      </c>
      <c r="J57" s="63"/>
    </row>
    <row r="58" spans="1:10" ht="20.149999999999999" customHeight="1" x14ac:dyDescent="0.3">
      <c r="A58" s="18"/>
      <c r="B58" s="18"/>
      <c r="C58" s="27" t="s">
        <v>16</v>
      </c>
      <c r="D58" s="8">
        <v>391</v>
      </c>
      <c r="E58" s="9">
        <v>417</v>
      </c>
      <c r="F58" s="64">
        <f t="shared" si="3"/>
        <v>808</v>
      </c>
      <c r="G58" s="8">
        <v>4489</v>
      </c>
      <c r="H58" s="9">
        <v>5006</v>
      </c>
      <c r="I58" s="64">
        <f t="shared" si="2"/>
        <v>9495</v>
      </c>
      <c r="J58" s="63"/>
    </row>
    <row r="59" spans="1:10" ht="20.149999999999999" customHeight="1" x14ac:dyDescent="0.3">
      <c r="A59" s="18"/>
      <c r="B59" s="18"/>
      <c r="C59" s="27" t="s">
        <v>17</v>
      </c>
      <c r="D59" s="8">
        <v>246</v>
      </c>
      <c r="E59" s="9">
        <v>263</v>
      </c>
      <c r="F59" s="64">
        <f t="shared" si="3"/>
        <v>509</v>
      </c>
      <c r="G59" s="8">
        <v>2798</v>
      </c>
      <c r="H59" s="9">
        <v>2905</v>
      </c>
      <c r="I59" s="64">
        <f t="shared" si="2"/>
        <v>5703</v>
      </c>
      <c r="J59" s="63"/>
    </row>
    <row r="60" spans="1:10" ht="20.149999999999999" customHeight="1" x14ac:dyDescent="0.3">
      <c r="A60" s="18"/>
      <c r="B60" s="18"/>
      <c r="C60" s="27" t="s">
        <v>18</v>
      </c>
      <c r="D60" s="8">
        <v>136</v>
      </c>
      <c r="E60" s="9">
        <v>132</v>
      </c>
      <c r="F60" s="64">
        <f t="shared" si="3"/>
        <v>268</v>
      </c>
      <c r="G60" s="8">
        <v>1571</v>
      </c>
      <c r="H60" s="9">
        <v>1463</v>
      </c>
      <c r="I60" s="64">
        <f t="shared" si="2"/>
        <v>3034</v>
      </c>
      <c r="J60" s="63"/>
    </row>
    <row r="61" spans="1:10" ht="20.149999999999999" customHeight="1" x14ac:dyDescent="0.3">
      <c r="A61" s="18"/>
      <c r="B61" s="18"/>
      <c r="C61" s="27" t="s">
        <v>27</v>
      </c>
      <c r="D61" s="8">
        <v>58</v>
      </c>
      <c r="E61" s="9">
        <v>81</v>
      </c>
      <c r="F61" s="64">
        <f t="shared" si="3"/>
        <v>139</v>
      </c>
      <c r="G61" s="8">
        <v>633</v>
      </c>
      <c r="H61" s="9">
        <v>925</v>
      </c>
      <c r="I61" s="64">
        <f t="shared" si="2"/>
        <v>1558</v>
      </c>
      <c r="J61" s="63"/>
    </row>
    <row r="62" spans="1:10" ht="20.149999999999999" customHeight="1" x14ac:dyDescent="0.3">
      <c r="A62" s="18"/>
      <c r="B62" s="18"/>
      <c r="C62" s="27" t="s">
        <v>19</v>
      </c>
      <c r="D62" s="8">
        <v>21</v>
      </c>
      <c r="E62" s="9">
        <v>44</v>
      </c>
      <c r="F62" s="64">
        <f t="shared" si="3"/>
        <v>65</v>
      </c>
      <c r="G62" s="8">
        <v>240</v>
      </c>
      <c r="H62" s="9">
        <v>498</v>
      </c>
      <c r="I62" s="64">
        <f t="shared" si="2"/>
        <v>738</v>
      </c>
      <c r="J62" s="63"/>
    </row>
    <row r="63" spans="1:10" ht="20.149999999999999" customHeight="1" x14ac:dyDescent="0.3">
      <c r="A63" s="18"/>
      <c r="B63" s="18"/>
      <c r="C63" s="27" t="s">
        <v>47</v>
      </c>
      <c r="D63" s="8"/>
      <c r="E63" s="9"/>
      <c r="F63" s="64" t="str">
        <f t="shared" si="3"/>
        <v>NR</v>
      </c>
      <c r="G63" s="8"/>
      <c r="H63" s="9"/>
      <c r="I63" s="64" t="str">
        <f t="shared" si="2"/>
        <v>NR</v>
      </c>
      <c r="J63" s="63"/>
    </row>
    <row r="64" spans="1:10" ht="20.149999999999999" customHeight="1" thickBot="1" x14ac:dyDescent="0.35">
      <c r="A64" s="18"/>
      <c r="B64" s="18"/>
      <c r="C64" s="28" t="s">
        <v>22</v>
      </c>
      <c r="D64" s="57">
        <f>IF(COUNT(D42:D63)=0,"NR",SUM(D42:D63))</f>
        <v>1351</v>
      </c>
      <c r="E64" s="58">
        <f>IF(COUNT(E42:E63)=0,"NR",SUM(E42:E63))</f>
        <v>1526</v>
      </c>
      <c r="F64" s="59">
        <f t="shared" si="3"/>
        <v>2877</v>
      </c>
      <c r="G64" s="57">
        <f>IF(COUNT(G42:G63)=0,"NR",SUM(G42:G63))</f>
        <v>15402</v>
      </c>
      <c r="H64" s="58">
        <f>IF(COUNT(H42:H63)=0,"NR",SUM(H42:H63))</f>
        <v>17515</v>
      </c>
      <c r="I64" s="59">
        <f t="shared" si="2"/>
        <v>32917</v>
      </c>
      <c r="J64" s="63"/>
    </row>
    <row r="65" spans="1:10" s="1" customForma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s="1" customForma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</row>
    <row r="67" spans="1:10" s="1" customFormat="1" ht="13" x14ac:dyDescent="0.3">
      <c r="A67" s="18"/>
      <c r="B67" s="19" t="s">
        <v>123</v>
      </c>
      <c r="C67" s="18"/>
      <c r="D67" s="19" t="s">
        <v>128</v>
      </c>
      <c r="E67" s="18"/>
      <c r="F67" s="18"/>
      <c r="G67" s="18"/>
      <c r="H67" s="18"/>
      <c r="I67" s="18"/>
      <c r="J67" s="18"/>
    </row>
    <row r="68" spans="1:10" s="1" customFormat="1" ht="13" thickBot="1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</row>
    <row r="69" spans="1:10" s="1" customFormat="1" ht="20.149999999999999" customHeight="1" x14ac:dyDescent="0.3">
      <c r="A69" s="18"/>
      <c r="B69" s="18"/>
      <c r="C69" s="75" t="s">
        <v>122</v>
      </c>
      <c r="D69" s="83" t="s">
        <v>25</v>
      </c>
      <c r="E69" s="84"/>
      <c r="F69" s="85"/>
      <c r="G69" s="83" t="s">
        <v>26</v>
      </c>
      <c r="H69" s="84"/>
      <c r="I69" s="85"/>
      <c r="J69" s="18"/>
    </row>
    <row r="70" spans="1:10" s="1" customFormat="1" ht="20.149999999999999" customHeight="1" thickBot="1" x14ac:dyDescent="0.35">
      <c r="A70" s="18"/>
      <c r="B70" s="18"/>
      <c r="C70" s="76"/>
      <c r="D70" s="2" t="s">
        <v>20</v>
      </c>
      <c r="E70" s="3" t="s">
        <v>21</v>
      </c>
      <c r="F70" s="4" t="s">
        <v>22</v>
      </c>
      <c r="G70" s="2" t="s">
        <v>20</v>
      </c>
      <c r="H70" s="3" t="s">
        <v>21</v>
      </c>
      <c r="I70" s="4" t="s">
        <v>22</v>
      </c>
      <c r="J70" s="18"/>
    </row>
    <row r="71" spans="1:10" ht="20.149999999999999" customHeight="1" x14ac:dyDescent="0.3">
      <c r="A71" s="18"/>
      <c r="B71" s="18"/>
      <c r="C71" s="24" t="s">
        <v>0</v>
      </c>
      <c r="D71" s="6"/>
      <c r="E71" s="7"/>
      <c r="F71" s="55" t="str">
        <f>IF(COUNT(D71:E71)=0,"NR",SUM(D71:E71))</f>
        <v>NR</v>
      </c>
      <c r="G71" s="6"/>
      <c r="H71" s="7"/>
      <c r="I71" s="55" t="str">
        <f t="shared" ref="I71:I93" si="4">IF(COUNT(G71:H71)=0,"NR",SUM(G71:H71))</f>
        <v>NR</v>
      </c>
      <c r="J71" s="63"/>
    </row>
    <row r="72" spans="1:10" ht="20.149999999999999" customHeight="1" x14ac:dyDescent="0.3">
      <c r="A72" s="18"/>
      <c r="B72" s="18"/>
      <c r="C72" s="25" t="s">
        <v>1</v>
      </c>
      <c r="D72" s="8"/>
      <c r="E72" s="9"/>
      <c r="F72" s="64" t="str">
        <f>IF(COUNT(D72:E72)=0,"NR",SUM(D72:E72))</f>
        <v>NR</v>
      </c>
      <c r="G72" s="8"/>
      <c r="H72" s="9"/>
      <c r="I72" s="64" t="str">
        <f t="shared" si="4"/>
        <v>NR</v>
      </c>
      <c r="J72" s="63"/>
    </row>
    <row r="73" spans="1:10" ht="20.149999999999999" customHeight="1" x14ac:dyDescent="0.3">
      <c r="A73" s="18"/>
      <c r="B73" s="18"/>
      <c r="C73" s="26" t="s">
        <v>2</v>
      </c>
      <c r="D73" s="8"/>
      <c r="E73" s="9"/>
      <c r="F73" s="64" t="str">
        <f t="shared" ref="F73:F93" si="5">IF(COUNT(D73:E73)=0,"NR",SUM(D73:E73))</f>
        <v>NR</v>
      </c>
      <c r="G73" s="8"/>
      <c r="H73" s="9"/>
      <c r="I73" s="64" t="str">
        <f>IF(COUNT(G73:H73)=0,"NR",SUM(G73:H73))</f>
        <v>NR</v>
      </c>
      <c r="J73" s="63"/>
    </row>
    <row r="74" spans="1:10" ht="20.149999999999999" customHeight="1" x14ac:dyDescent="0.3">
      <c r="A74" s="18"/>
      <c r="B74" s="18"/>
      <c r="C74" s="26" t="s">
        <v>3</v>
      </c>
      <c r="D74" s="8"/>
      <c r="E74" s="9"/>
      <c r="F74" s="64" t="str">
        <f t="shared" si="5"/>
        <v>NR</v>
      </c>
      <c r="G74" s="8"/>
      <c r="H74" s="9"/>
      <c r="I74" s="64" t="str">
        <f t="shared" si="4"/>
        <v>NR</v>
      </c>
      <c r="J74" s="63"/>
    </row>
    <row r="75" spans="1:10" ht="20.149999999999999" customHeight="1" x14ac:dyDescent="0.3">
      <c r="A75" s="18"/>
      <c r="B75" s="18"/>
      <c r="C75" s="27" t="s">
        <v>4</v>
      </c>
      <c r="D75" s="8"/>
      <c r="E75" s="9"/>
      <c r="F75" s="64" t="str">
        <f t="shared" si="5"/>
        <v>NR</v>
      </c>
      <c r="G75" s="8"/>
      <c r="H75" s="9"/>
      <c r="I75" s="64" t="str">
        <f t="shared" si="4"/>
        <v>NR</v>
      </c>
      <c r="J75" s="63"/>
    </row>
    <row r="76" spans="1:10" ht="20.149999999999999" customHeight="1" x14ac:dyDescent="0.3">
      <c r="A76" s="18"/>
      <c r="B76" s="18"/>
      <c r="C76" s="27" t="s">
        <v>5</v>
      </c>
      <c r="D76" s="8"/>
      <c r="E76" s="9"/>
      <c r="F76" s="64" t="str">
        <f t="shared" si="5"/>
        <v>NR</v>
      </c>
      <c r="G76" s="8"/>
      <c r="H76" s="9"/>
      <c r="I76" s="64" t="str">
        <f t="shared" si="4"/>
        <v>NR</v>
      </c>
      <c r="J76" s="63"/>
    </row>
    <row r="77" spans="1:10" ht="20.149999999999999" customHeight="1" x14ac:dyDescent="0.3">
      <c r="A77" s="18"/>
      <c r="B77" s="18"/>
      <c r="C77" s="27" t="s">
        <v>6</v>
      </c>
      <c r="D77" s="8"/>
      <c r="E77" s="9"/>
      <c r="F77" s="64" t="str">
        <f t="shared" si="5"/>
        <v>NR</v>
      </c>
      <c r="G77" s="8"/>
      <c r="H77" s="9"/>
      <c r="I77" s="64" t="str">
        <f t="shared" si="4"/>
        <v>NR</v>
      </c>
      <c r="J77" s="63"/>
    </row>
    <row r="78" spans="1:10" ht="20.149999999999999" customHeight="1" x14ac:dyDescent="0.3">
      <c r="A78" s="18"/>
      <c r="B78" s="18"/>
      <c r="C78" s="27" t="s">
        <v>7</v>
      </c>
      <c r="D78" s="8"/>
      <c r="E78" s="9"/>
      <c r="F78" s="64" t="str">
        <f t="shared" si="5"/>
        <v>NR</v>
      </c>
      <c r="G78" s="8"/>
      <c r="H78" s="9"/>
      <c r="I78" s="64" t="str">
        <f t="shared" si="4"/>
        <v>NR</v>
      </c>
      <c r="J78" s="63"/>
    </row>
    <row r="79" spans="1:10" ht="20.149999999999999" customHeight="1" x14ac:dyDescent="0.3">
      <c r="A79" s="18"/>
      <c r="B79" s="18"/>
      <c r="C79" s="27" t="s">
        <v>8</v>
      </c>
      <c r="D79" s="8"/>
      <c r="E79" s="9"/>
      <c r="F79" s="64" t="str">
        <f t="shared" si="5"/>
        <v>NR</v>
      </c>
      <c r="G79" s="8"/>
      <c r="H79" s="9"/>
      <c r="I79" s="64" t="str">
        <f t="shared" si="4"/>
        <v>NR</v>
      </c>
      <c r="J79" s="63"/>
    </row>
    <row r="80" spans="1:10" ht="20.149999999999999" customHeight="1" x14ac:dyDescent="0.3">
      <c r="A80" s="18"/>
      <c r="B80" s="18"/>
      <c r="C80" s="27" t="s">
        <v>9</v>
      </c>
      <c r="D80" s="8"/>
      <c r="E80" s="9"/>
      <c r="F80" s="64" t="str">
        <f t="shared" si="5"/>
        <v>NR</v>
      </c>
      <c r="G80" s="8"/>
      <c r="H80" s="9"/>
      <c r="I80" s="64" t="str">
        <f t="shared" si="4"/>
        <v>NR</v>
      </c>
      <c r="J80" s="63"/>
    </row>
    <row r="81" spans="1:10" ht="20.149999999999999" customHeight="1" x14ac:dyDescent="0.3">
      <c r="A81" s="18"/>
      <c r="B81" s="18"/>
      <c r="C81" s="27" t="s">
        <v>10</v>
      </c>
      <c r="D81" s="8"/>
      <c r="E81" s="9"/>
      <c r="F81" s="64" t="str">
        <f t="shared" si="5"/>
        <v>NR</v>
      </c>
      <c r="G81" s="8"/>
      <c r="H81" s="9"/>
      <c r="I81" s="64" t="str">
        <f t="shared" si="4"/>
        <v>NR</v>
      </c>
      <c r="J81" s="63"/>
    </row>
    <row r="82" spans="1:10" ht="20.149999999999999" customHeight="1" x14ac:dyDescent="0.3">
      <c r="A82" s="18"/>
      <c r="B82" s="18"/>
      <c r="C82" s="27" t="s">
        <v>11</v>
      </c>
      <c r="D82" s="8"/>
      <c r="E82" s="9"/>
      <c r="F82" s="64" t="str">
        <f t="shared" si="5"/>
        <v>NR</v>
      </c>
      <c r="G82" s="8"/>
      <c r="H82" s="9"/>
      <c r="I82" s="64" t="str">
        <f t="shared" si="4"/>
        <v>NR</v>
      </c>
      <c r="J82" s="63"/>
    </row>
    <row r="83" spans="1:10" ht="20.149999999999999" customHeight="1" x14ac:dyDescent="0.3">
      <c r="A83" s="18"/>
      <c r="B83" s="18"/>
      <c r="C83" s="27" t="s">
        <v>12</v>
      </c>
      <c r="D83" s="8"/>
      <c r="E83" s="9"/>
      <c r="F83" s="64" t="str">
        <f t="shared" si="5"/>
        <v>NR</v>
      </c>
      <c r="G83" s="8"/>
      <c r="H83" s="9"/>
      <c r="I83" s="64" t="str">
        <f t="shared" si="4"/>
        <v>NR</v>
      </c>
      <c r="J83" s="63"/>
    </row>
    <row r="84" spans="1:10" ht="20.149999999999999" customHeight="1" x14ac:dyDescent="0.3">
      <c r="A84" s="18"/>
      <c r="B84" s="18"/>
      <c r="C84" s="27" t="s">
        <v>13</v>
      </c>
      <c r="D84" s="8"/>
      <c r="E84" s="9"/>
      <c r="F84" s="64" t="str">
        <f t="shared" si="5"/>
        <v>NR</v>
      </c>
      <c r="G84" s="8"/>
      <c r="H84" s="9"/>
      <c r="I84" s="64" t="str">
        <f t="shared" si="4"/>
        <v>NR</v>
      </c>
      <c r="J84" s="63"/>
    </row>
    <row r="85" spans="1:10" ht="20.149999999999999" customHeight="1" x14ac:dyDescent="0.3">
      <c r="A85" s="18"/>
      <c r="B85" s="18"/>
      <c r="C85" s="27" t="s">
        <v>14</v>
      </c>
      <c r="D85" s="8"/>
      <c r="E85" s="9"/>
      <c r="F85" s="64" t="str">
        <f t="shared" si="5"/>
        <v>NR</v>
      </c>
      <c r="G85" s="8"/>
      <c r="H85" s="9"/>
      <c r="I85" s="64" t="str">
        <f t="shared" si="4"/>
        <v>NR</v>
      </c>
      <c r="J85" s="63"/>
    </row>
    <row r="86" spans="1:10" ht="20.149999999999999" customHeight="1" x14ac:dyDescent="0.3">
      <c r="A86" s="18"/>
      <c r="B86" s="18"/>
      <c r="C86" s="27" t="s">
        <v>15</v>
      </c>
      <c r="D86" s="8"/>
      <c r="E86" s="9"/>
      <c r="F86" s="64" t="str">
        <f t="shared" si="5"/>
        <v>NR</v>
      </c>
      <c r="G86" s="8"/>
      <c r="H86" s="9"/>
      <c r="I86" s="64" t="str">
        <f t="shared" si="4"/>
        <v>NR</v>
      </c>
      <c r="J86" s="63"/>
    </row>
    <row r="87" spans="1:10" ht="20.149999999999999" customHeight="1" x14ac:dyDescent="0.3">
      <c r="A87" s="18"/>
      <c r="B87" s="18"/>
      <c r="C87" s="27" t="s">
        <v>16</v>
      </c>
      <c r="D87" s="8"/>
      <c r="E87" s="9"/>
      <c r="F87" s="64" t="str">
        <f t="shared" si="5"/>
        <v>NR</v>
      </c>
      <c r="G87" s="8"/>
      <c r="H87" s="9"/>
      <c r="I87" s="64" t="str">
        <f t="shared" si="4"/>
        <v>NR</v>
      </c>
      <c r="J87" s="63"/>
    </row>
    <row r="88" spans="1:10" ht="20.149999999999999" customHeight="1" x14ac:dyDescent="0.3">
      <c r="A88" s="18"/>
      <c r="B88" s="18"/>
      <c r="C88" s="27" t="s">
        <v>17</v>
      </c>
      <c r="D88" s="8"/>
      <c r="E88" s="9"/>
      <c r="F88" s="64" t="str">
        <f t="shared" si="5"/>
        <v>NR</v>
      </c>
      <c r="G88" s="8"/>
      <c r="H88" s="9"/>
      <c r="I88" s="64" t="str">
        <f t="shared" si="4"/>
        <v>NR</v>
      </c>
      <c r="J88" s="63"/>
    </row>
    <row r="89" spans="1:10" ht="20.149999999999999" customHeight="1" x14ac:dyDescent="0.3">
      <c r="A89" s="18"/>
      <c r="B89" s="18"/>
      <c r="C89" s="27" t="s">
        <v>18</v>
      </c>
      <c r="D89" s="8"/>
      <c r="E89" s="9"/>
      <c r="F89" s="64" t="str">
        <f t="shared" si="5"/>
        <v>NR</v>
      </c>
      <c r="G89" s="8"/>
      <c r="H89" s="9"/>
      <c r="I89" s="64" t="str">
        <f t="shared" si="4"/>
        <v>NR</v>
      </c>
      <c r="J89" s="63"/>
    </row>
    <row r="90" spans="1:10" ht="20.149999999999999" customHeight="1" x14ac:dyDescent="0.3">
      <c r="A90" s="18"/>
      <c r="B90" s="18"/>
      <c r="C90" s="27" t="s">
        <v>27</v>
      </c>
      <c r="D90" s="8"/>
      <c r="E90" s="9"/>
      <c r="F90" s="64" t="str">
        <f t="shared" si="5"/>
        <v>NR</v>
      </c>
      <c r="G90" s="8"/>
      <c r="H90" s="9"/>
      <c r="I90" s="64" t="str">
        <f t="shared" si="4"/>
        <v>NR</v>
      </c>
      <c r="J90" s="63"/>
    </row>
    <row r="91" spans="1:10" ht="20.149999999999999" customHeight="1" x14ac:dyDescent="0.3">
      <c r="A91" s="18"/>
      <c r="B91" s="18"/>
      <c r="C91" s="27" t="s">
        <v>19</v>
      </c>
      <c r="D91" s="8"/>
      <c r="E91" s="9"/>
      <c r="F91" s="64" t="str">
        <f t="shared" si="5"/>
        <v>NR</v>
      </c>
      <c r="G91" s="8"/>
      <c r="H91" s="9"/>
      <c r="I91" s="64" t="str">
        <f t="shared" si="4"/>
        <v>NR</v>
      </c>
      <c r="J91" s="63"/>
    </row>
    <row r="92" spans="1:10" ht="20.149999999999999" customHeight="1" x14ac:dyDescent="0.3">
      <c r="A92" s="18"/>
      <c r="B92" s="18"/>
      <c r="C92" s="27" t="s">
        <v>47</v>
      </c>
      <c r="D92" s="8"/>
      <c r="E92" s="9"/>
      <c r="F92" s="64" t="str">
        <f t="shared" si="5"/>
        <v>NR</v>
      </c>
      <c r="G92" s="8"/>
      <c r="H92" s="9"/>
      <c r="I92" s="64" t="str">
        <f t="shared" si="4"/>
        <v>NR</v>
      </c>
      <c r="J92" s="63"/>
    </row>
    <row r="93" spans="1:10" ht="20.149999999999999" customHeight="1" thickBot="1" x14ac:dyDescent="0.35">
      <c r="A93" s="18"/>
      <c r="B93" s="18"/>
      <c r="C93" s="28" t="s">
        <v>22</v>
      </c>
      <c r="D93" s="57" t="str">
        <f>IF(COUNT(D71:D92)=0,"NR",SUM(D71:D92))</f>
        <v>NR</v>
      </c>
      <c r="E93" s="58" t="str">
        <f>IF(COUNT(E71:E92)=0,"NR",SUM(E71:E92))</f>
        <v>NR</v>
      </c>
      <c r="F93" s="59" t="str">
        <f t="shared" si="5"/>
        <v>NR</v>
      </c>
      <c r="G93" s="57" t="str">
        <f>IF(COUNT(G71:G92)=0,"NR",SUM(G71:G92))</f>
        <v>NR</v>
      </c>
      <c r="H93" s="58" t="str">
        <f>IF(COUNT(H71:H92)=0,"NR",SUM(H71:H92))</f>
        <v>NR</v>
      </c>
      <c r="I93" s="59" t="str">
        <f t="shared" si="4"/>
        <v>NR</v>
      </c>
      <c r="J93" s="63"/>
    </row>
    <row r="94" spans="1:10" s="1" customFormat="1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</row>
    <row r="95" spans="1:10" s="1" customFormat="1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</row>
    <row r="96" spans="1:10" s="1" customFormat="1" ht="13" x14ac:dyDescent="0.3">
      <c r="A96" s="18"/>
      <c r="B96" s="19" t="s">
        <v>123</v>
      </c>
      <c r="C96" s="18"/>
      <c r="D96" s="19" t="s">
        <v>132</v>
      </c>
      <c r="E96" s="18"/>
      <c r="F96" s="18"/>
      <c r="G96" s="18"/>
      <c r="H96" s="18"/>
      <c r="I96" s="18"/>
      <c r="J96" s="18"/>
    </row>
    <row r="97" spans="1:10" s="1" customFormat="1" ht="13" thickBot="1" x14ac:dyDescent="0.3">
      <c r="A97" s="18"/>
      <c r="B97" s="18"/>
      <c r="C97" s="18"/>
      <c r="D97" s="18"/>
      <c r="E97" s="18"/>
      <c r="F97" s="18"/>
      <c r="G97" s="18"/>
      <c r="H97" s="18"/>
      <c r="I97" s="18"/>
      <c r="J97" s="18"/>
    </row>
    <row r="98" spans="1:10" s="1" customFormat="1" ht="20.149999999999999" customHeight="1" x14ac:dyDescent="0.3">
      <c r="A98" s="18"/>
      <c r="B98" s="18"/>
      <c r="C98" s="75" t="s">
        <v>122</v>
      </c>
      <c r="D98" s="83" t="s">
        <v>25</v>
      </c>
      <c r="E98" s="84"/>
      <c r="F98" s="85"/>
      <c r="G98" s="83" t="s">
        <v>26</v>
      </c>
      <c r="H98" s="84"/>
      <c r="I98" s="85"/>
      <c r="J98" s="18"/>
    </row>
    <row r="99" spans="1:10" s="1" customFormat="1" ht="20.149999999999999" customHeight="1" thickBot="1" x14ac:dyDescent="0.35">
      <c r="A99" s="18"/>
      <c r="B99" s="18"/>
      <c r="C99" s="76"/>
      <c r="D99" s="2" t="s">
        <v>20</v>
      </c>
      <c r="E99" s="3" t="s">
        <v>21</v>
      </c>
      <c r="F99" s="4" t="s">
        <v>22</v>
      </c>
      <c r="G99" s="2" t="s">
        <v>20</v>
      </c>
      <c r="H99" s="3" t="s">
        <v>21</v>
      </c>
      <c r="I99" s="4" t="s">
        <v>22</v>
      </c>
      <c r="J99" s="18"/>
    </row>
    <row r="100" spans="1:10" ht="20.149999999999999" customHeight="1" x14ac:dyDescent="0.3">
      <c r="A100" s="18"/>
      <c r="B100" s="18"/>
      <c r="C100" s="24" t="s">
        <v>0</v>
      </c>
      <c r="D100" s="6"/>
      <c r="E100" s="7"/>
      <c r="F100" s="55" t="str">
        <f>IF(COUNT(D100:E100)=0,"NR",SUM(D100:E100))</f>
        <v>NR</v>
      </c>
      <c r="G100" s="6"/>
      <c r="H100" s="7"/>
      <c r="I100" s="55" t="str">
        <f t="shared" ref="I100:I122" si="6">IF(COUNT(G100:H100)=0,"NR",SUM(G100:H100))</f>
        <v>NR</v>
      </c>
      <c r="J100" s="63"/>
    </row>
    <row r="101" spans="1:10" ht="20.149999999999999" customHeight="1" x14ac:dyDescent="0.3">
      <c r="A101" s="18"/>
      <c r="B101" s="18"/>
      <c r="C101" s="25" t="s">
        <v>1</v>
      </c>
      <c r="D101" s="8"/>
      <c r="E101" s="9"/>
      <c r="F101" s="64" t="str">
        <f t="shared" ref="F101:F122" si="7">IF(COUNT(D101:E101)=0,"NR",SUM(D101:E101))</f>
        <v>NR</v>
      </c>
      <c r="G101" s="8"/>
      <c r="H101" s="9"/>
      <c r="I101" s="64" t="str">
        <f t="shared" si="6"/>
        <v>NR</v>
      </c>
      <c r="J101" s="63"/>
    </row>
    <row r="102" spans="1:10" ht="20.149999999999999" customHeight="1" x14ac:dyDescent="0.3">
      <c r="A102" s="18"/>
      <c r="B102" s="18"/>
      <c r="C102" s="26" t="s">
        <v>2</v>
      </c>
      <c r="D102" s="8"/>
      <c r="E102" s="9"/>
      <c r="F102" s="64" t="str">
        <f t="shared" si="7"/>
        <v>NR</v>
      </c>
      <c r="G102" s="8"/>
      <c r="H102" s="9"/>
      <c r="I102" s="64" t="str">
        <f t="shared" si="6"/>
        <v>NR</v>
      </c>
      <c r="J102" s="63"/>
    </row>
    <row r="103" spans="1:10" ht="20.149999999999999" customHeight="1" x14ac:dyDescent="0.3">
      <c r="A103" s="18"/>
      <c r="B103" s="18"/>
      <c r="C103" s="26" t="s">
        <v>3</v>
      </c>
      <c r="D103" s="8"/>
      <c r="E103" s="9"/>
      <c r="F103" s="64" t="str">
        <f t="shared" si="7"/>
        <v>NR</v>
      </c>
      <c r="G103" s="8"/>
      <c r="H103" s="9"/>
      <c r="I103" s="64" t="str">
        <f t="shared" si="6"/>
        <v>NR</v>
      </c>
      <c r="J103" s="63"/>
    </row>
    <row r="104" spans="1:10" ht="20.149999999999999" customHeight="1" x14ac:dyDescent="0.3">
      <c r="A104" s="18"/>
      <c r="B104" s="18"/>
      <c r="C104" s="27" t="s">
        <v>4</v>
      </c>
      <c r="D104" s="8"/>
      <c r="E104" s="9"/>
      <c r="F104" s="64" t="str">
        <f t="shared" si="7"/>
        <v>NR</v>
      </c>
      <c r="G104" s="8"/>
      <c r="H104" s="9"/>
      <c r="I104" s="64" t="str">
        <f t="shared" si="6"/>
        <v>NR</v>
      </c>
      <c r="J104" s="63"/>
    </row>
    <row r="105" spans="1:10" ht="20.149999999999999" customHeight="1" x14ac:dyDescent="0.3">
      <c r="A105" s="18"/>
      <c r="B105" s="18"/>
      <c r="C105" s="27" t="s">
        <v>5</v>
      </c>
      <c r="D105" s="8"/>
      <c r="E105" s="9"/>
      <c r="F105" s="64" t="str">
        <f t="shared" si="7"/>
        <v>NR</v>
      </c>
      <c r="G105" s="8"/>
      <c r="H105" s="9"/>
      <c r="I105" s="64" t="str">
        <f t="shared" si="6"/>
        <v>NR</v>
      </c>
      <c r="J105" s="63"/>
    </row>
    <row r="106" spans="1:10" ht="20.149999999999999" customHeight="1" x14ac:dyDescent="0.3">
      <c r="A106" s="18"/>
      <c r="B106" s="18"/>
      <c r="C106" s="27" t="s">
        <v>6</v>
      </c>
      <c r="D106" s="8"/>
      <c r="E106" s="9"/>
      <c r="F106" s="64" t="str">
        <f t="shared" si="7"/>
        <v>NR</v>
      </c>
      <c r="G106" s="8"/>
      <c r="H106" s="9"/>
      <c r="I106" s="64" t="str">
        <f t="shared" si="6"/>
        <v>NR</v>
      </c>
      <c r="J106" s="63"/>
    </row>
    <row r="107" spans="1:10" ht="20.149999999999999" customHeight="1" x14ac:dyDescent="0.3">
      <c r="A107" s="18"/>
      <c r="B107" s="18"/>
      <c r="C107" s="27" t="s">
        <v>7</v>
      </c>
      <c r="D107" s="8"/>
      <c r="E107" s="9"/>
      <c r="F107" s="64" t="str">
        <f t="shared" si="7"/>
        <v>NR</v>
      </c>
      <c r="G107" s="8"/>
      <c r="H107" s="9"/>
      <c r="I107" s="64" t="str">
        <f t="shared" si="6"/>
        <v>NR</v>
      </c>
      <c r="J107" s="63"/>
    </row>
    <row r="108" spans="1:10" ht="20.149999999999999" customHeight="1" x14ac:dyDescent="0.3">
      <c r="A108" s="18"/>
      <c r="B108" s="18"/>
      <c r="C108" s="27" t="s">
        <v>8</v>
      </c>
      <c r="D108" s="8"/>
      <c r="E108" s="9"/>
      <c r="F108" s="64" t="str">
        <f t="shared" si="7"/>
        <v>NR</v>
      </c>
      <c r="G108" s="8"/>
      <c r="H108" s="9"/>
      <c r="I108" s="64" t="str">
        <f t="shared" si="6"/>
        <v>NR</v>
      </c>
      <c r="J108" s="63"/>
    </row>
    <row r="109" spans="1:10" ht="20.149999999999999" customHeight="1" x14ac:dyDescent="0.3">
      <c r="A109" s="18"/>
      <c r="B109" s="18"/>
      <c r="C109" s="27" t="s">
        <v>9</v>
      </c>
      <c r="D109" s="8"/>
      <c r="E109" s="9"/>
      <c r="F109" s="64" t="str">
        <f t="shared" si="7"/>
        <v>NR</v>
      </c>
      <c r="G109" s="8"/>
      <c r="H109" s="9"/>
      <c r="I109" s="64" t="str">
        <f t="shared" si="6"/>
        <v>NR</v>
      </c>
      <c r="J109" s="63"/>
    </row>
    <row r="110" spans="1:10" ht="20.149999999999999" customHeight="1" x14ac:dyDescent="0.3">
      <c r="A110" s="18"/>
      <c r="B110" s="18"/>
      <c r="C110" s="27" t="s">
        <v>10</v>
      </c>
      <c r="D110" s="8"/>
      <c r="E110" s="9"/>
      <c r="F110" s="64" t="str">
        <f t="shared" si="7"/>
        <v>NR</v>
      </c>
      <c r="G110" s="8"/>
      <c r="H110" s="9"/>
      <c r="I110" s="64" t="str">
        <f t="shared" si="6"/>
        <v>NR</v>
      </c>
      <c r="J110" s="63"/>
    </row>
    <row r="111" spans="1:10" ht="20.149999999999999" customHeight="1" x14ac:dyDescent="0.3">
      <c r="A111" s="18"/>
      <c r="B111" s="18"/>
      <c r="C111" s="27" t="s">
        <v>11</v>
      </c>
      <c r="D111" s="8"/>
      <c r="E111" s="9"/>
      <c r="F111" s="64" t="str">
        <f t="shared" si="7"/>
        <v>NR</v>
      </c>
      <c r="G111" s="8"/>
      <c r="H111" s="9"/>
      <c r="I111" s="64" t="str">
        <f t="shared" si="6"/>
        <v>NR</v>
      </c>
      <c r="J111" s="63"/>
    </row>
    <row r="112" spans="1:10" ht="20.149999999999999" customHeight="1" x14ac:dyDescent="0.3">
      <c r="A112" s="18"/>
      <c r="B112" s="18"/>
      <c r="C112" s="27" t="s">
        <v>12</v>
      </c>
      <c r="D112" s="8"/>
      <c r="E112" s="9"/>
      <c r="F112" s="64" t="str">
        <f t="shared" si="7"/>
        <v>NR</v>
      </c>
      <c r="G112" s="8"/>
      <c r="H112" s="9"/>
      <c r="I112" s="64" t="str">
        <f t="shared" si="6"/>
        <v>NR</v>
      </c>
      <c r="J112" s="63"/>
    </row>
    <row r="113" spans="1:10" ht="20.149999999999999" customHeight="1" x14ac:dyDescent="0.3">
      <c r="A113" s="18"/>
      <c r="B113" s="18"/>
      <c r="C113" s="27" t="s">
        <v>13</v>
      </c>
      <c r="D113" s="8"/>
      <c r="E113" s="9"/>
      <c r="F113" s="64" t="str">
        <f t="shared" si="7"/>
        <v>NR</v>
      </c>
      <c r="G113" s="8"/>
      <c r="H113" s="9"/>
      <c r="I113" s="64" t="str">
        <f t="shared" si="6"/>
        <v>NR</v>
      </c>
      <c r="J113" s="63"/>
    </row>
    <row r="114" spans="1:10" ht="20.149999999999999" customHeight="1" x14ac:dyDescent="0.3">
      <c r="A114" s="18"/>
      <c r="B114" s="18"/>
      <c r="C114" s="27" t="s">
        <v>14</v>
      </c>
      <c r="D114" s="8"/>
      <c r="E114" s="9"/>
      <c r="F114" s="64" t="str">
        <f t="shared" si="7"/>
        <v>NR</v>
      </c>
      <c r="G114" s="8"/>
      <c r="H114" s="9"/>
      <c r="I114" s="64" t="str">
        <f t="shared" si="6"/>
        <v>NR</v>
      </c>
      <c r="J114" s="63"/>
    </row>
    <row r="115" spans="1:10" ht="20.149999999999999" customHeight="1" x14ac:dyDescent="0.3">
      <c r="A115" s="18"/>
      <c r="B115" s="18"/>
      <c r="C115" s="27" t="s">
        <v>15</v>
      </c>
      <c r="D115" s="8"/>
      <c r="E115" s="9"/>
      <c r="F115" s="64" t="str">
        <f t="shared" si="7"/>
        <v>NR</v>
      </c>
      <c r="G115" s="8"/>
      <c r="H115" s="9"/>
      <c r="I115" s="64" t="str">
        <f t="shared" si="6"/>
        <v>NR</v>
      </c>
      <c r="J115" s="63"/>
    </row>
    <row r="116" spans="1:10" ht="20.149999999999999" customHeight="1" x14ac:dyDescent="0.3">
      <c r="A116" s="18"/>
      <c r="B116" s="18"/>
      <c r="C116" s="27" t="s">
        <v>16</v>
      </c>
      <c r="D116" s="8"/>
      <c r="E116" s="9"/>
      <c r="F116" s="64" t="str">
        <f t="shared" si="7"/>
        <v>NR</v>
      </c>
      <c r="G116" s="8"/>
      <c r="H116" s="9"/>
      <c r="I116" s="64" t="str">
        <f t="shared" si="6"/>
        <v>NR</v>
      </c>
      <c r="J116" s="63"/>
    </row>
    <row r="117" spans="1:10" ht="20.149999999999999" customHeight="1" x14ac:dyDescent="0.3">
      <c r="A117" s="18"/>
      <c r="B117" s="18"/>
      <c r="C117" s="27" t="s">
        <v>17</v>
      </c>
      <c r="D117" s="8"/>
      <c r="E117" s="9"/>
      <c r="F117" s="64" t="str">
        <f t="shared" si="7"/>
        <v>NR</v>
      </c>
      <c r="G117" s="8"/>
      <c r="H117" s="9"/>
      <c r="I117" s="64" t="str">
        <f t="shared" si="6"/>
        <v>NR</v>
      </c>
      <c r="J117" s="63"/>
    </row>
    <row r="118" spans="1:10" ht="20.149999999999999" customHeight="1" x14ac:dyDescent="0.3">
      <c r="A118" s="18"/>
      <c r="B118" s="18"/>
      <c r="C118" s="27" t="s">
        <v>18</v>
      </c>
      <c r="D118" s="8"/>
      <c r="E118" s="9"/>
      <c r="F118" s="64" t="str">
        <f t="shared" si="7"/>
        <v>NR</v>
      </c>
      <c r="G118" s="8"/>
      <c r="H118" s="9"/>
      <c r="I118" s="64" t="str">
        <f t="shared" si="6"/>
        <v>NR</v>
      </c>
      <c r="J118" s="63"/>
    </row>
    <row r="119" spans="1:10" ht="20.149999999999999" customHeight="1" x14ac:dyDescent="0.3">
      <c r="A119" s="18"/>
      <c r="B119" s="18"/>
      <c r="C119" s="27" t="s">
        <v>27</v>
      </c>
      <c r="D119" s="8"/>
      <c r="E119" s="9"/>
      <c r="F119" s="64" t="str">
        <f t="shared" si="7"/>
        <v>NR</v>
      </c>
      <c r="G119" s="8"/>
      <c r="H119" s="9"/>
      <c r="I119" s="64" t="str">
        <f t="shared" si="6"/>
        <v>NR</v>
      </c>
      <c r="J119" s="63"/>
    </row>
    <row r="120" spans="1:10" ht="20.149999999999999" customHeight="1" x14ac:dyDescent="0.3">
      <c r="A120" s="18"/>
      <c r="B120" s="18"/>
      <c r="C120" s="27" t="s">
        <v>19</v>
      </c>
      <c r="D120" s="8"/>
      <c r="E120" s="9"/>
      <c r="F120" s="64" t="str">
        <f t="shared" si="7"/>
        <v>NR</v>
      </c>
      <c r="G120" s="8"/>
      <c r="H120" s="9"/>
      <c r="I120" s="64" t="str">
        <f t="shared" si="6"/>
        <v>NR</v>
      </c>
      <c r="J120" s="63"/>
    </row>
    <row r="121" spans="1:10" ht="20.149999999999999" customHeight="1" x14ac:dyDescent="0.3">
      <c r="A121" s="18"/>
      <c r="B121" s="18"/>
      <c r="C121" s="27" t="s">
        <v>47</v>
      </c>
      <c r="D121" s="8"/>
      <c r="E121" s="9"/>
      <c r="F121" s="64" t="str">
        <f t="shared" si="7"/>
        <v>NR</v>
      </c>
      <c r="G121" s="8"/>
      <c r="H121" s="9"/>
      <c r="I121" s="64" t="str">
        <f t="shared" si="6"/>
        <v>NR</v>
      </c>
      <c r="J121" s="63"/>
    </row>
    <row r="122" spans="1:10" ht="20.149999999999999" customHeight="1" thickBot="1" x14ac:dyDescent="0.35">
      <c r="A122" s="18"/>
      <c r="B122" s="18"/>
      <c r="C122" s="28" t="s">
        <v>22</v>
      </c>
      <c r="D122" s="57" t="str">
        <f>IF(COUNT(D100:D121)=0,"NR",SUM(D100:D121))</f>
        <v>NR</v>
      </c>
      <c r="E122" s="58" t="str">
        <f>IF(COUNT(E100:E121)=0,"NR",SUM(E100:E121))</f>
        <v>NR</v>
      </c>
      <c r="F122" s="59" t="str">
        <f t="shared" si="7"/>
        <v>NR</v>
      </c>
      <c r="G122" s="57" t="str">
        <f>IF(COUNT(G100:G121)=0,"NR",SUM(G100:G121))</f>
        <v>NR</v>
      </c>
      <c r="H122" s="58" t="str">
        <f>IF(COUNT(H100:H121)=0,"NR",SUM(H100:H121))</f>
        <v>NR</v>
      </c>
      <c r="I122" s="59" t="str">
        <f t="shared" si="6"/>
        <v>NR</v>
      </c>
      <c r="J122" s="63"/>
    </row>
    <row r="123" spans="1:10" s="1" customFormat="1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</row>
    <row r="124" spans="1:10" s="1" customFormat="1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</row>
    <row r="125" spans="1:10" s="1" customFormat="1" ht="13" x14ac:dyDescent="0.3">
      <c r="A125" s="18"/>
      <c r="B125" s="19" t="s">
        <v>123</v>
      </c>
      <c r="C125" s="18"/>
      <c r="D125" s="19" t="s">
        <v>136</v>
      </c>
      <c r="E125" s="18"/>
      <c r="F125" s="18"/>
      <c r="G125" s="18"/>
      <c r="H125" s="18"/>
      <c r="I125" s="18"/>
      <c r="J125" s="18"/>
    </row>
    <row r="126" spans="1:10" s="1" customFormat="1" ht="13" thickBot="1" x14ac:dyDescent="0.3">
      <c r="A126" s="18"/>
      <c r="B126" s="18"/>
      <c r="C126" s="18"/>
      <c r="D126" s="18"/>
      <c r="E126" s="18"/>
      <c r="F126" s="18"/>
      <c r="G126" s="18"/>
      <c r="H126" s="18"/>
      <c r="I126" s="18"/>
      <c r="J126" s="18"/>
    </row>
    <row r="127" spans="1:10" s="1" customFormat="1" ht="20.149999999999999" customHeight="1" x14ac:dyDescent="0.3">
      <c r="A127" s="18"/>
      <c r="B127" s="18"/>
      <c r="C127" s="75" t="s">
        <v>122</v>
      </c>
      <c r="D127" s="83" t="s">
        <v>25</v>
      </c>
      <c r="E127" s="84"/>
      <c r="F127" s="85"/>
      <c r="G127" s="83" t="s">
        <v>26</v>
      </c>
      <c r="H127" s="84"/>
      <c r="I127" s="85"/>
      <c r="J127" s="18"/>
    </row>
    <row r="128" spans="1:10" s="1" customFormat="1" ht="20.149999999999999" customHeight="1" thickBot="1" x14ac:dyDescent="0.35">
      <c r="A128" s="18"/>
      <c r="B128" s="18"/>
      <c r="C128" s="76"/>
      <c r="D128" s="2" t="s">
        <v>20</v>
      </c>
      <c r="E128" s="3" t="s">
        <v>21</v>
      </c>
      <c r="F128" s="4" t="s">
        <v>22</v>
      </c>
      <c r="G128" s="2" t="s">
        <v>20</v>
      </c>
      <c r="H128" s="3" t="s">
        <v>21</v>
      </c>
      <c r="I128" s="4" t="s">
        <v>22</v>
      </c>
      <c r="J128" s="18"/>
    </row>
    <row r="129" spans="1:10" ht="20.149999999999999" customHeight="1" x14ac:dyDescent="0.3">
      <c r="A129" s="18"/>
      <c r="B129" s="18"/>
      <c r="C129" s="24" t="s">
        <v>0</v>
      </c>
      <c r="D129" s="6"/>
      <c r="E129" s="7"/>
      <c r="F129" s="55" t="str">
        <f>IF(COUNT(D129:E129)=0,"NR",SUM(D129:E129))</f>
        <v>NR</v>
      </c>
      <c r="G129" s="6"/>
      <c r="H129" s="7"/>
      <c r="I129" s="55" t="str">
        <f t="shared" ref="I129:I151" si="8">IF(COUNT(G129:H129)=0,"NR",SUM(G129:H129))</f>
        <v>NR</v>
      </c>
      <c r="J129" s="63"/>
    </row>
    <row r="130" spans="1:10" ht="20.149999999999999" customHeight="1" x14ac:dyDescent="0.3">
      <c r="A130" s="18"/>
      <c r="B130" s="18"/>
      <c r="C130" s="25" t="s">
        <v>1</v>
      </c>
      <c r="D130" s="8"/>
      <c r="E130" s="9"/>
      <c r="F130" s="64" t="str">
        <f t="shared" ref="F130:F151" si="9">IF(COUNT(D130:E130)=0,"NR",SUM(D130:E130))</f>
        <v>NR</v>
      </c>
      <c r="G130" s="8"/>
      <c r="H130" s="9"/>
      <c r="I130" s="64" t="str">
        <f t="shared" si="8"/>
        <v>NR</v>
      </c>
      <c r="J130" s="63"/>
    </row>
    <row r="131" spans="1:10" ht="20.149999999999999" customHeight="1" x14ac:dyDescent="0.3">
      <c r="A131" s="18"/>
      <c r="B131" s="18"/>
      <c r="C131" s="26" t="s">
        <v>2</v>
      </c>
      <c r="D131" s="8"/>
      <c r="E131" s="9"/>
      <c r="F131" s="64" t="str">
        <f t="shared" si="9"/>
        <v>NR</v>
      </c>
      <c r="G131" s="8"/>
      <c r="H131" s="9"/>
      <c r="I131" s="64" t="str">
        <f t="shared" si="8"/>
        <v>NR</v>
      </c>
      <c r="J131" s="63"/>
    </row>
    <row r="132" spans="1:10" ht="20.149999999999999" customHeight="1" x14ac:dyDescent="0.3">
      <c r="A132" s="18"/>
      <c r="B132" s="18"/>
      <c r="C132" s="26" t="s">
        <v>3</v>
      </c>
      <c r="D132" s="8"/>
      <c r="E132" s="9"/>
      <c r="F132" s="64" t="str">
        <f t="shared" si="9"/>
        <v>NR</v>
      </c>
      <c r="G132" s="8"/>
      <c r="H132" s="9"/>
      <c r="I132" s="64" t="str">
        <f t="shared" si="8"/>
        <v>NR</v>
      </c>
      <c r="J132" s="63"/>
    </row>
    <row r="133" spans="1:10" ht="20.149999999999999" customHeight="1" x14ac:dyDescent="0.3">
      <c r="A133" s="18"/>
      <c r="B133" s="18"/>
      <c r="C133" s="27" t="s">
        <v>4</v>
      </c>
      <c r="D133" s="8"/>
      <c r="E133" s="9"/>
      <c r="F133" s="64" t="str">
        <f t="shared" si="9"/>
        <v>NR</v>
      </c>
      <c r="G133" s="8"/>
      <c r="H133" s="9"/>
      <c r="I133" s="64" t="str">
        <f t="shared" si="8"/>
        <v>NR</v>
      </c>
      <c r="J133" s="63"/>
    </row>
    <row r="134" spans="1:10" ht="20.149999999999999" customHeight="1" x14ac:dyDescent="0.3">
      <c r="A134" s="18"/>
      <c r="B134" s="18"/>
      <c r="C134" s="27" t="s">
        <v>5</v>
      </c>
      <c r="D134" s="8"/>
      <c r="E134" s="9"/>
      <c r="F134" s="64" t="str">
        <f t="shared" si="9"/>
        <v>NR</v>
      </c>
      <c r="G134" s="8"/>
      <c r="H134" s="9"/>
      <c r="I134" s="64" t="str">
        <f t="shared" si="8"/>
        <v>NR</v>
      </c>
      <c r="J134" s="63"/>
    </row>
    <row r="135" spans="1:10" ht="20.149999999999999" customHeight="1" x14ac:dyDescent="0.3">
      <c r="A135" s="18"/>
      <c r="B135" s="18"/>
      <c r="C135" s="27" t="s">
        <v>6</v>
      </c>
      <c r="D135" s="8"/>
      <c r="E135" s="9"/>
      <c r="F135" s="64" t="str">
        <f t="shared" si="9"/>
        <v>NR</v>
      </c>
      <c r="G135" s="8"/>
      <c r="H135" s="9"/>
      <c r="I135" s="64" t="str">
        <f t="shared" si="8"/>
        <v>NR</v>
      </c>
      <c r="J135" s="63"/>
    </row>
    <row r="136" spans="1:10" ht="20.149999999999999" customHeight="1" x14ac:dyDescent="0.3">
      <c r="A136" s="18"/>
      <c r="B136" s="18"/>
      <c r="C136" s="27" t="s">
        <v>7</v>
      </c>
      <c r="D136" s="8"/>
      <c r="E136" s="9"/>
      <c r="F136" s="64" t="str">
        <f t="shared" si="9"/>
        <v>NR</v>
      </c>
      <c r="G136" s="8"/>
      <c r="H136" s="9"/>
      <c r="I136" s="64" t="str">
        <f t="shared" si="8"/>
        <v>NR</v>
      </c>
      <c r="J136" s="63"/>
    </row>
    <row r="137" spans="1:10" ht="20.149999999999999" customHeight="1" x14ac:dyDescent="0.3">
      <c r="A137" s="18"/>
      <c r="B137" s="18"/>
      <c r="C137" s="27" t="s">
        <v>8</v>
      </c>
      <c r="D137" s="8"/>
      <c r="E137" s="9"/>
      <c r="F137" s="64" t="str">
        <f t="shared" si="9"/>
        <v>NR</v>
      </c>
      <c r="G137" s="8"/>
      <c r="H137" s="9"/>
      <c r="I137" s="64" t="str">
        <f t="shared" si="8"/>
        <v>NR</v>
      </c>
      <c r="J137" s="63"/>
    </row>
    <row r="138" spans="1:10" ht="20.149999999999999" customHeight="1" x14ac:dyDescent="0.3">
      <c r="A138" s="18"/>
      <c r="B138" s="18"/>
      <c r="C138" s="27" t="s">
        <v>9</v>
      </c>
      <c r="D138" s="8"/>
      <c r="E138" s="9"/>
      <c r="F138" s="64" t="str">
        <f t="shared" si="9"/>
        <v>NR</v>
      </c>
      <c r="G138" s="8"/>
      <c r="H138" s="9"/>
      <c r="I138" s="64" t="str">
        <f t="shared" si="8"/>
        <v>NR</v>
      </c>
      <c r="J138" s="63"/>
    </row>
    <row r="139" spans="1:10" ht="20.149999999999999" customHeight="1" x14ac:dyDescent="0.3">
      <c r="A139" s="18"/>
      <c r="B139" s="18"/>
      <c r="C139" s="27" t="s">
        <v>10</v>
      </c>
      <c r="D139" s="8"/>
      <c r="E139" s="9"/>
      <c r="F139" s="64" t="str">
        <f t="shared" si="9"/>
        <v>NR</v>
      </c>
      <c r="G139" s="8"/>
      <c r="H139" s="9"/>
      <c r="I139" s="64" t="str">
        <f t="shared" si="8"/>
        <v>NR</v>
      </c>
      <c r="J139" s="63"/>
    </row>
    <row r="140" spans="1:10" ht="20.149999999999999" customHeight="1" x14ac:dyDescent="0.3">
      <c r="A140" s="18"/>
      <c r="B140" s="18"/>
      <c r="C140" s="27" t="s">
        <v>11</v>
      </c>
      <c r="D140" s="8"/>
      <c r="E140" s="9"/>
      <c r="F140" s="64" t="str">
        <f t="shared" si="9"/>
        <v>NR</v>
      </c>
      <c r="G140" s="8"/>
      <c r="H140" s="9"/>
      <c r="I140" s="64" t="str">
        <f t="shared" si="8"/>
        <v>NR</v>
      </c>
      <c r="J140" s="63"/>
    </row>
    <row r="141" spans="1:10" ht="20.149999999999999" customHeight="1" x14ac:dyDescent="0.3">
      <c r="A141" s="18"/>
      <c r="B141" s="18"/>
      <c r="C141" s="27" t="s">
        <v>12</v>
      </c>
      <c r="D141" s="8"/>
      <c r="E141" s="9"/>
      <c r="F141" s="64" t="str">
        <f t="shared" si="9"/>
        <v>NR</v>
      </c>
      <c r="G141" s="8"/>
      <c r="H141" s="9"/>
      <c r="I141" s="64" t="str">
        <f t="shared" si="8"/>
        <v>NR</v>
      </c>
      <c r="J141" s="63"/>
    </row>
    <row r="142" spans="1:10" ht="20.149999999999999" customHeight="1" x14ac:dyDescent="0.3">
      <c r="A142" s="18"/>
      <c r="B142" s="18"/>
      <c r="C142" s="27" t="s">
        <v>13</v>
      </c>
      <c r="D142" s="8"/>
      <c r="E142" s="9"/>
      <c r="F142" s="64" t="str">
        <f t="shared" si="9"/>
        <v>NR</v>
      </c>
      <c r="G142" s="8"/>
      <c r="H142" s="9"/>
      <c r="I142" s="64" t="str">
        <f t="shared" si="8"/>
        <v>NR</v>
      </c>
      <c r="J142" s="63"/>
    </row>
    <row r="143" spans="1:10" ht="20.149999999999999" customHeight="1" x14ac:dyDescent="0.3">
      <c r="A143" s="18"/>
      <c r="B143" s="18"/>
      <c r="C143" s="27" t="s">
        <v>14</v>
      </c>
      <c r="D143" s="8"/>
      <c r="E143" s="9"/>
      <c r="F143" s="64" t="str">
        <f t="shared" si="9"/>
        <v>NR</v>
      </c>
      <c r="G143" s="8"/>
      <c r="H143" s="9"/>
      <c r="I143" s="64" t="str">
        <f t="shared" si="8"/>
        <v>NR</v>
      </c>
      <c r="J143" s="63"/>
    </row>
    <row r="144" spans="1:10" ht="20.149999999999999" customHeight="1" x14ac:dyDescent="0.3">
      <c r="A144" s="18"/>
      <c r="B144" s="18"/>
      <c r="C144" s="27" t="s">
        <v>15</v>
      </c>
      <c r="D144" s="8"/>
      <c r="E144" s="9"/>
      <c r="F144" s="64" t="str">
        <f t="shared" si="9"/>
        <v>NR</v>
      </c>
      <c r="G144" s="8"/>
      <c r="H144" s="9"/>
      <c r="I144" s="64" t="str">
        <f t="shared" si="8"/>
        <v>NR</v>
      </c>
      <c r="J144" s="63"/>
    </row>
    <row r="145" spans="1:10" ht="20.149999999999999" customHeight="1" x14ac:dyDescent="0.3">
      <c r="A145" s="18"/>
      <c r="B145" s="18"/>
      <c r="C145" s="27" t="s">
        <v>16</v>
      </c>
      <c r="D145" s="8"/>
      <c r="E145" s="9"/>
      <c r="F145" s="64" t="str">
        <f t="shared" si="9"/>
        <v>NR</v>
      </c>
      <c r="G145" s="8"/>
      <c r="H145" s="9"/>
      <c r="I145" s="64" t="str">
        <f t="shared" si="8"/>
        <v>NR</v>
      </c>
      <c r="J145" s="63"/>
    </row>
    <row r="146" spans="1:10" ht="20.149999999999999" customHeight="1" x14ac:dyDescent="0.3">
      <c r="A146" s="18"/>
      <c r="B146" s="18"/>
      <c r="C146" s="27" t="s">
        <v>17</v>
      </c>
      <c r="D146" s="8"/>
      <c r="E146" s="9"/>
      <c r="F146" s="64" t="str">
        <f t="shared" si="9"/>
        <v>NR</v>
      </c>
      <c r="G146" s="8"/>
      <c r="H146" s="9"/>
      <c r="I146" s="64" t="str">
        <f t="shared" si="8"/>
        <v>NR</v>
      </c>
      <c r="J146" s="63"/>
    </row>
    <row r="147" spans="1:10" ht="20.149999999999999" customHeight="1" x14ac:dyDescent="0.3">
      <c r="A147" s="18"/>
      <c r="B147" s="18"/>
      <c r="C147" s="27" t="s">
        <v>18</v>
      </c>
      <c r="D147" s="8"/>
      <c r="E147" s="9"/>
      <c r="F147" s="64" t="str">
        <f t="shared" si="9"/>
        <v>NR</v>
      </c>
      <c r="G147" s="8"/>
      <c r="H147" s="9"/>
      <c r="I147" s="64" t="str">
        <f t="shared" si="8"/>
        <v>NR</v>
      </c>
      <c r="J147" s="63"/>
    </row>
    <row r="148" spans="1:10" ht="20.149999999999999" customHeight="1" x14ac:dyDescent="0.3">
      <c r="A148" s="18"/>
      <c r="B148" s="18"/>
      <c r="C148" s="27" t="s">
        <v>27</v>
      </c>
      <c r="D148" s="8"/>
      <c r="E148" s="9"/>
      <c r="F148" s="64" t="str">
        <f t="shared" si="9"/>
        <v>NR</v>
      </c>
      <c r="G148" s="8"/>
      <c r="H148" s="9"/>
      <c r="I148" s="64" t="str">
        <f t="shared" si="8"/>
        <v>NR</v>
      </c>
      <c r="J148" s="63"/>
    </row>
    <row r="149" spans="1:10" ht="20.149999999999999" customHeight="1" x14ac:dyDescent="0.3">
      <c r="A149" s="18"/>
      <c r="B149" s="18"/>
      <c r="C149" s="27" t="s">
        <v>19</v>
      </c>
      <c r="D149" s="8"/>
      <c r="E149" s="9"/>
      <c r="F149" s="64" t="str">
        <f t="shared" si="9"/>
        <v>NR</v>
      </c>
      <c r="G149" s="8"/>
      <c r="H149" s="9"/>
      <c r="I149" s="64" t="str">
        <f t="shared" si="8"/>
        <v>NR</v>
      </c>
      <c r="J149" s="63"/>
    </row>
    <row r="150" spans="1:10" ht="20.149999999999999" customHeight="1" x14ac:dyDescent="0.3">
      <c r="A150" s="18"/>
      <c r="B150" s="18"/>
      <c r="C150" s="27" t="s">
        <v>47</v>
      </c>
      <c r="D150" s="8"/>
      <c r="E150" s="9"/>
      <c r="F150" s="64" t="str">
        <f t="shared" si="9"/>
        <v>NR</v>
      </c>
      <c r="G150" s="8"/>
      <c r="H150" s="9"/>
      <c r="I150" s="64" t="str">
        <f t="shared" si="8"/>
        <v>NR</v>
      </c>
      <c r="J150" s="63"/>
    </row>
    <row r="151" spans="1:10" ht="20.149999999999999" customHeight="1" thickBot="1" x14ac:dyDescent="0.35">
      <c r="A151" s="18"/>
      <c r="B151" s="18"/>
      <c r="C151" s="28" t="s">
        <v>22</v>
      </c>
      <c r="D151" s="57" t="str">
        <f>IF(COUNT(D129:D150)=0,"NR",SUM(D129:D150))</f>
        <v>NR</v>
      </c>
      <c r="E151" s="58" t="str">
        <f>IF(COUNT(E129:E150)=0,"NR",SUM(E129:E150))</f>
        <v>NR</v>
      </c>
      <c r="F151" s="59" t="str">
        <f t="shared" si="9"/>
        <v>NR</v>
      </c>
      <c r="G151" s="57" t="str">
        <f>IF(COUNT(G129:G150)=0,"NR",SUM(G129:G150))</f>
        <v>NR</v>
      </c>
      <c r="H151" s="58" t="str">
        <f>IF(COUNT(H129:H150)=0,"NR",SUM(H129:H150))</f>
        <v>NR</v>
      </c>
      <c r="I151" s="59" t="str">
        <f t="shared" si="8"/>
        <v>NR</v>
      </c>
      <c r="J151" s="63"/>
    </row>
    <row r="152" spans="1:10" s="1" customFormat="1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</row>
    <row r="153" spans="1:10" s="1" customFormat="1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</row>
    <row r="154" spans="1:10" s="1" customFormat="1" ht="13" x14ac:dyDescent="0.3">
      <c r="A154" s="18"/>
      <c r="B154" s="19" t="s">
        <v>123</v>
      </c>
      <c r="C154" s="18"/>
      <c r="D154" s="19" t="s">
        <v>137</v>
      </c>
      <c r="E154" s="18"/>
      <c r="F154" s="18"/>
      <c r="G154" s="18"/>
      <c r="H154" s="18"/>
      <c r="I154" s="18"/>
      <c r="J154" s="18"/>
    </row>
    <row r="155" spans="1:10" s="1" customFormat="1" ht="13" thickBot="1" x14ac:dyDescent="0.3">
      <c r="A155" s="18"/>
      <c r="B155" s="18"/>
      <c r="C155" s="18"/>
      <c r="D155" s="18"/>
      <c r="E155" s="18"/>
      <c r="F155" s="18"/>
      <c r="G155" s="18"/>
      <c r="H155" s="18"/>
      <c r="I155" s="18"/>
      <c r="J155" s="18"/>
    </row>
    <row r="156" spans="1:10" s="1" customFormat="1" ht="20.149999999999999" customHeight="1" x14ac:dyDescent="0.3">
      <c r="A156" s="18"/>
      <c r="B156" s="18"/>
      <c r="C156" s="75" t="s">
        <v>122</v>
      </c>
      <c r="D156" s="83" t="s">
        <v>25</v>
      </c>
      <c r="E156" s="84"/>
      <c r="F156" s="85"/>
      <c r="G156" s="83" t="s">
        <v>26</v>
      </c>
      <c r="H156" s="84"/>
      <c r="I156" s="85"/>
      <c r="J156" s="18"/>
    </row>
    <row r="157" spans="1:10" s="1" customFormat="1" ht="20.149999999999999" customHeight="1" thickBot="1" x14ac:dyDescent="0.35">
      <c r="A157" s="18"/>
      <c r="B157" s="18"/>
      <c r="C157" s="76"/>
      <c r="D157" s="2" t="s">
        <v>20</v>
      </c>
      <c r="E157" s="3" t="s">
        <v>21</v>
      </c>
      <c r="F157" s="4" t="s">
        <v>22</v>
      </c>
      <c r="G157" s="2" t="s">
        <v>20</v>
      </c>
      <c r="H157" s="3" t="s">
        <v>21</v>
      </c>
      <c r="I157" s="4" t="s">
        <v>22</v>
      </c>
      <c r="J157" s="18"/>
    </row>
    <row r="158" spans="1:10" ht="20.149999999999999" customHeight="1" x14ac:dyDescent="0.3">
      <c r="A158" s="18"/>
      <c r="B158" s="18"/>
      <c r="C158" s="24" t="s">
        <v>0</v>
      </c>
      <c r="D158" s="6"/>
      <c r="E158" s="7"/>
      <c r="F158" s="55" t="str">
        <f>IF(COUNT(D158:E158)=0,"NR",SUM(D158:E158))</f>
        <v>NR</v>
      </c>
      <c r="G158" s="6"/>
      <c r="H158" s="7"/>
      <c r="I158" s="55" t="str">
        <f t="shared" ref="I158:I180" si="10">IF(COUNT(G158:H158)=0,"NR",SUM(G158:H158))</f>
        <v>NR</v>
      </c>
      <c r="J158" s="63"/>
    </row>
    <row r="159" spans="1:10" ht="20.149999999999999" customHeight="1" x14ac:dyDescent="0.3">
      <c r="A159" s="18"/>
      <c r="B159" s="18"/>
      <c r="C159" s="25" t="s">
        <v>1</v>
      </c>
      <c r="D159" s="8"/>
      <c r="E159" s="9"/>
      <c r="F159" s="64" t="str">
        <f t="shared" ref="F159:F180" si="11">IF(COUNT(D159:E159)=0,"NR",SUM(D159:E159))</f>
        <v>NR</v>
      </c>
      <c r="G159" s="8"/>
      <c r="H159" s="9"/>
      <c r="I159" s="64" t="str">
        <f t="shared" si="10"/>
        <v>NR</v>
      </c>
      <c r="J159" s="63"/>
    </row>
    <row r="160" spans="1:10" ht="20.149999999999999" customHeight="1" x14ac:dyDescent="0.3">
      <c r="A160" s="18"/>
      <c r="B160" s="18"/>
      <c r="C160" s="26" t="s">
        <v>2</v>
      </c>
      <c r="D160" s="8"/>
      <c r="E160" s="9"/>
      <c r="F160" s="64" t="str">
        <f t="shared" si="11"/>
        <v>NR</v>
      </c>
      <c r="G160" s="8"/>
      <c r="H160" s="9"/>
      <c r="I160" s="64" t="str">
        <f t="shared" si="10"/>
        <v>NR</v>
      </c>
      <c r="J160" s="63"/>
    </row>
    <row r="161" spans="1:10" ht="20.149999999999999" customHeight="1" x14ac:dyDescent="0.3">
      <c r="A161" s="18"/>
      <c r="B161" s="18"/>
      <c r="C161" s="26" t="s">
        <v>3</v>
      </c>
      <c r="D161" s="8"/>
      <c r="E161" s="9"/>
      <c r="F161" s="64" t="str">
        <f t="shared" si="11"/>
        <v>NR</v>
      </c>
      <c r="G161" s="8"/>
      <c r="H161" s="9"/>
      <c r="I161" s="64" t="str">
        <f t="shared" si="10"/>
        <v>NR</v>
      </c>
      <c r="J161" s="63"/>
    </row>
    <row r="162" spans="1:10" ht="20.149999999999999" customHeight="1" x14ac:dyDescent="0.3">
      <c r="A162" s="18"/>
      <c r="B162" s="18"/>
      <c r="C162" s="27" t="s">
        <v>4</v>
      </c>
      <c r="D162" s="8"/>
      <c r="E162" s="9"/>
      <c r="F162" s="64" t="str">
        <f t="shared" si="11"/>
        <v>NR</v>
      </c>
      <c r="G162" s="8"/>
      <c r="H162" s="9"/>
      <c r="I162" s="64" t="str">
        <f t="shared" si="10"/>
        <v>NR</v>
      </c>
      <c r="J162" s="63"/>
    </row>
    <row r="163" spans="1:10" ht="20.149999999999999" customHeight="1" x14ac:dyDescent="0.3">
      <c r="A163" s="18"/>
      <c r="B163" s="18"/>
      <c r="C163" s="27" t="s">
        <v>5</v>
      </c>
      <c r="D163" s="8"/>
      <c r="E163" s="9"/>
      <c r="F163" s="64" t="str">
        <f t="shared" si="11"/>
        <v>NR</v>
      </c>
      <c r="G163" s="8"/>
      <c r="H163" s="9"/>
      <c r="I163" s="64" t="str">
        <f t="shared" si="10"/>
        <v>NR</v>
      </c>
      <c r="J163" s="63"/>
    </row>
    <row r="164" spans="1:10" ht="20.149999999999999" customHeight="1" x14ac:dyDescent="0.3">
      <c r="A164" s="18"/>
      <c r="B164" s="18"/>
      <c r="C164" s="27" t="s">
        <v>6</v>
      </c>
      <c r="D164" s="8"/>
      <c r="E164" s="9"/>
      <c r="F164" s="64" t="str">
        <f t="shared" si="11"/>
        <v>NR</v>
      </c>
      <c r="G164" s="8"/>
      <c r="H164" s="9"/>
      <c r="I164" s="64" t="str">
        <f t="shared" si="10"/>
        <v>NR</v>
      </c>
      <c r="J164" s="63"/>
    </row>
    <row r="165" spans="1:10" ht="20.149999999999999" customHeight="1" x14ac:dyDescent="0.3">
      <c r="A165" s="18"/>
      <c r="B165" s="18"/>
      <c r="C165" s="27" t="s">
        <v>7</v>
      </c>
      <c r="D165" s="8"/>
      <c r="E165" s="9"/>
      <c r="F165" s="64" t="str">
        <f t="shared" si="11"/>
        <v>NR</v>
      </c>
      <c r="G165" s="8"/>
      <c r="H165" s="9"/>
      <c r="I165" s="64" t="str">
        <f t="shared" si="10"/>
        <v>NR</v>
      </c>
      <c r="J165" s="63"/>
    </row>
    <row r="166" spans="1:10" ht="20.149999999999999" customHeight="1" x14ac:dyDescent="0.3">
      <c r="A166" s="18"/>
      <c r="B166" s="18"/>
      <c r="C166" s="27" t="s">
        <v>8</v>
      </c>
      <c r="D166" s="8"/>
      <c r="E166" s="9"/>
      <c r="F166" s="64" t="str">
        <f t="shared" si="11"/>
        <v>NR</v>
      </c>
      <c r="G166" s="8"/>
      <c r="H166" s="9"/>
      <c r="I166" s="64" t="str">
        <f t="shared" si="10"/>
        <v>NR</v>
      </c>
      <c r="J166" s="63"/>
    </row>
    <row r="167" spans="1:10" ht="20.149999999999999" customHeight="1" x14ac:dyDescent="0.3">
      <c r="A167" s="18"/>
      <c r="B167" s="18"/>
      <c r="C167" s="27" t="s">
        <v>9</v>
      </c>
      <c r="D167" s="8"/>
      <c r="E167" s="9"/>
      <c r="F167" s="64" t="str">
        <f t="shared" si="11"/>
        <v>NR</v>
      </c>
      <c r="G167" s="8"/>
      <c r="H167" s="9"/>
      <c r="I167" s="64" t="str">
        <f t="shared" si="10"/>
        <v>NR</v>
      </c>
      <c r="J167" s="63"/>
    </row>
    <row r="168" spans="1:10" ht="20.149999999999999" customHeight="1" x14ac:dyDescent="0.3">
      <c r="A168" s="18"/>
      <c r="B168" s="18"/>
      <c r="C168" s="27" t="s">
        <v>10</v>
      </c>
      <c r="D168" s="8"/>
      <c r="E168" s="9"/>
      <c r="F168" s="64" t="str">
        <f t="shared" si="11"/>
        <v>NR</v>
      </c>
      <c r="G168" s="8"/>
      <c r="H168" s="9"/>
      <c r="I168" s="64" t="str">
        <f t="shared" si="10"/>
        <v>NR</v>
      </c>
      <c r="J168" s="63"/>
    </row>
    <row r="169" spans="1:10" ht="20.149999999999999" customHeight="1" x14ac:dyDescent="0.3">
      <c r="A169" s="18"/>
      <c r="B169" s="18"/>
      <c r="C169" s="27" t="s">
        <v>11</v>
      </c>
      <c r="D169" s="8"/>
      <c r="E169" s="9"/>
      <c r="F169" s="64" t="str">
        <f t="shared" si="11"/>
        <v>NR</v>
      </c>
      <c r="G169" s="8"/>
      <c r="H169" s="9"/>
      <c r="I169" s="64" t="str">
        <f t="shared" si="10"/>
        <v>NR</v>
      </c>
      <c r="J169" s="63"/>
    </row>
    <row r="170" spans="1:10" ht="20.149999999999999" customHeight="1" x14ac:dyDescent="0.3">
      <c r="A170" s="18"/>
      <c r="B170" s="18"/>
      <c r="C170" s="27" t="s">
        <v>12</v>
      </c>
      <c r="D170" s="8"/>
      <c r="E170" s="9"/>
      <c r="F170" s="64" t="str">
        <f t="shared" si="11"/>
        <v>NR</v>
      </c>
      <c r="G170" s="8"/>
      <c r="H170" s="9"/>
      <c r="I170" s="64" t="str">
        <f t="shared" si="10"/>
        <v>NR</v>
      </c>
      <c r="J170" s="63"/>
    </row>
    <row r="171" spans="1:10" ht="20.149999999999999" customHeight="1" x14ac:dyDescent="0.3">
      <c r="A171" s="18"/>
      <c r="B171" s="18"/>
      <c r="C171" s="27" t="s">
        <v>13</v>
      </c>
      <c r="D171" s="8"/>
      <c r="E171" s="9"/>
      <c r="F171" s="64" t="str">
        <f t="shared" si="11"/>
        <v>NR</v>
      </c>
      <c r="G171" s="8"/>
      <c r="H171" s="9"/>
      <c r="I171" s="64" t="str">
        <f t="shared" si="10"/>
        <v>NR</v>
      </c>
      <c r="J171" s="63"/>
    </row>
    <row r="172" spans="1:10" ht="20.149999999999999" customHeight="1" x14ac:dyDescent="0.3">
      <c r="A172" s="18"/>
      <c r="B172" s="18"/>
      <c r="C172" s="27" t="s">
        <v>14</v>
      </c>
      <c r="D172" s="8"/>
      <c r="E172" s="9"/>
      <c r="F172" s="64" t="str">
        <f t="shared" si="11"/>
        <v>NR</v>
      </c>
      <c r="G172" s="8"/>
      <c r="H172" s="9"/>
      <c r="I172" s="64" t="str">
        <f t="shared" si="10"/>
        <v>NR</v>
      </c>
      <c r="J172" s="63"/>
    </row>
    <row r="173" spans="1:10" ht="20.149999999999999" customHeight="1" x14ac:dyDescent="0.3">
      <c r="A173" s="18"/>
      <c r="B173" s="18"/>
      <c r="C173" s="27" t="s">
        <v>15</v>
      </c>
      <c r="D173" s="8"/>
      <c r="E173" s="9"/>
      <c r="F173" s="64" t="str">
        <f t="shared" si="11"/>
        <v>NR</v>
      </c>
      <c r="G173" s="8"/>
      <c r="H173" s="9"/>
      <c r="I173" s="64" t="str">
        <f t="shared" si="10"/>
        <v>NR</v>
      </c>
      <c r="J173" s="63"/>
    </row>
    <row r="174" spans="1:10" ht="20.149999999999999" customHeight="1" x14ac:dyDescent="0.3">
      <c r="A174" s="18"/>
      <c r="B174" s="18"/>
      <c r="C174" s="27" t="s">
        <v>16</v>
      </c>
      <c r="D174" s="8"/>
      <c r="E174" s="9"/>
      <c r="F174" s="64" t="str">
        <f t="shared" si="11"/>
        <v>NR</v>
      </c>
      <c r="G174" s="8"/>
      <c r="H174" s="9"/>
      <c r="I174" s="64" t="str">
        <f t="shared" si="10"/>
        <v>NR</v>
      </c>
      <c r="J174" s="63"/>
    </row>
    <row r="175" spans="1:10" ht="20.149999999999999" customHeight="1" x14ac:dyDescent="0.3">
      <c r="A175" s="18"/>
      <c r="B175" s="18"/>
      <c r="C175" s="27" t="s">
        <v>17</v>
      </c>
      <c r="D175" s="8"/>
      <c r="E175" s="9"/>
      <c r="F175" s="64" t="str">
        <f t="shared" si="11"/>
        <v>NR</v>
      </c>
      <c r="G175" s="8"/>
      <c r="H175" s="9"/>
      <c r="I175" s="64" t="str">
        <f t="shared" si="10"/>
        <v>NR</v>
      </c>
      <c r="J175" s="63"/>
    </row>
    <row r="176" spans="1:10" ht="20.149999999999999" customHeight="1" x14ac:dyDescent="0.3">
      <c r="A176" s="18"/>
      <c r="B176" s="18"/>
      <c r="C176" s="27" t="s">
        <v>18</v>
      </c>
      <c r="D176" s="8"/>
      <c r="E176" s="9"/>
      <c r="F176" s="64" t="str">
        <f t="shared" si="11"/>
        <v>NR</v>
      </c>
      <c r="G176" s="8"/>
      <c r="H176" s="9"/>
      <c r="I176" s="64" t="str">
        <f t="shared" si="10"/>
        <v>NR</v>
      </c>
      <c r="J176" s="63"/>
    </row>
    <row r="177" spans="1:10" ht="20.149999999999999" customHeight="1" x14ac:dyDescent="0.3">
      <c r="A177" s="18"/>
      <c r="B177" s="18"/>
      <c r="C177" s="27" t="s">
        <v>27</v>
      </c>
      <c r="D177" s="8"/>
      <c r="E177" s="9"/>
      <c r="F177" s="64" t="str">
        <f t="shared" si="11"/>
        <v>NR</v>
      </c>
      <c r="G177" s="8"/>
      <c r="H177" s="9"/>
      <c r="I177" s="64" t="str">
        <f t="shared" si="10"/>
        <v>NR</v>
      </c>
      <c r="J177" s="63"/>
    </row>
    <row r="178" spans="1:10" ht="20.149999999999999" customHeight="1" x14ac:dyDescent="0.3">
      <c r="A178" s="18"/>
      <c r="B178" s="18"/>
      <c r="C178" s="27" t="s">
        <v>19</v>
      </c>
      <c r="D178" s="8"/>
      <c r="E178" s="9"/>
      <c r="F178" s="64" t="str">
        <f t="shared" si="11"/>
        <v>NR</v>
      </c>
      <c r="G178" s="8"/>
      <c r="H178" s="9"/>
      <c r="I178" s="64" t="str">
        <f t="shared" si="10"/>
        <v>NR</v>
      </c>
      <c r="J178" s="63"/>
    </row>
    <row r="179" spans="1:10" ht="20.149999999999999" customHeight="1" x14ac:dyDescent="0.3">
      <c r="A179" s="18"/>
      <c r="B179" s="18"/>
      <c r="C179" s="27" t="s">
        <v>47</v>
      </c>
      <c r="D179" s="8"/>
      <c r="E179" s="9"/>
      <c r="F179" s="64" t="str">
        <f t="shared" si="11"/>
        <v>NR</v>
      </c>
      <c r="G179" s="8"/>
      <c r="H179" s="9"/>
      <c r="I179" s="64" t="str">
        <f t="shared" si="10"/>
        <v>NR</v>
      </c>
      <c r="J179" s="63"/>
    </row>
    <row r="180" spans="1:10" ht="20.149999999999999" customHeight="1" thickBot="1" x14ac:dyDescent="0.35">
      <c r="A180" s="18"/>
      <c r="B180" s="18"/>
      <c r="C180" s="28" t="s">
        <v>22</v>
      </c>
      <c r="D180" s="57" t="str">
        <f>IF(COUNT(D158:D179)=0,"NR",SUM(D158:D179))</f>
        <v>NR</v>
      </c>
      <c r="E180" s="58" t="str">
        <f>IF(COUNT(E158:E179)=0,"NR",SUM(E158:E179))</f>
        <v>NR</v>
      </c>
      <c r="F180" s="59" t="str">
        <f t="shared" si="11"/>
        <v>NR</v>
      </c>
      <c r="G180" s="57" t="str">
        <f>IF(COUNT(G158:G179)=0,"NR",SUM(G158:G179))</f>
        <v>NR</v>
      </c>
      <c r="H180" s="58" t="str">
        <f>IF(COUNT(H158:H179)=0,"NR",SUM(H158:H179))</f>
        <v>NR</v>
      </c>
      <c r="I180" s="59" t="str">
        <f t="shared" si="10"/>
        <v>NR</v>
      </c>
      <c r="J180" s="63"/>
    </row>
    <row r="181" spans="1:10" s="1" customFormat="1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</row>
    <row r="182" spans="1:10" s="1" customFormat="1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</row>
    <row r="183" spans="1:10" s="1" customFormat="1" ht="13" x14ac:dyDescent="0.3">
      <c r="A183" s="18"/>
      <c r="B183" s="19" t="s">
        <v>123</v>
      </c>
      <c r="C183" s="18"/>
      <c r="D183" s="19" t="s">
        <v>129</v>
      </c>
      <c r="E183" s="18"/>
      <c r="F183" s="18"/>
      <c r="G183" s="18"/>
      <c r="H183" s="18"/>
      <c r="I183" s="18"/>
      <c r="J183" s="18"/>
    </row>
    <row r="184" spans="1:10" s="1" customFormat="1" ht="13" thickBot="1" x14ac:dyDescent="0.3">
      <c r="A184" s="18"/>
      <c r="B184" s="18"/>
      <c r="C184" s="18"/>
      <c r="D184" s="18"/>
      <c r="E184" s="18"/>
      <c r="F184" s="18"/>
      <c r="G184" s="18"/>
      <c r="H184" s="18"/>
      <c r="I184" s="18"/>
      <c r="J184" s="18"/>
    </row>
    <row r="185" spans="1:10" s="1" customFormat="1" ht="20.149999999999999" customHeight="1" x14ac:dyDescent="0.3">
      <c r="A185" s="18"/>
      <c r="B185" s="18"/>
      <c r="C185" s="75" t="s">
        <v>122</v>
      </c>
      <c r="D185" s="83" t="s">
        <v>25</v>
      </c>
      <c r="E185" s="84"/>
      <c r="F185" s="85"/>
      <c r="G185" s="83" t="s">
        <v>26</v>
      </c>
      <c r="H185" s="84"/>
      <c r="I185" s="85"/>
      <c r="J185" s="18"/>
    </row>
    <row r="186" spans="1:10" s="1" customFormat="1" ht="20.149999999999999" customHeight="1" thickBot="1" x14ac:dyDescent="0.35">
      <c r="A186" s="18"/>
      <c r="B186" s="18"/>
      <c r="C186" s="76"/>
      <c r="D186" s="2" t="s">
        <v>20</v>
      </c>
      <c r="E186" s="3" t="s">
        <v>21</v>
      </c>
      <c r="F186" s="4" t="s">
        <v>22</v>
      </c>
      <c r="G186" s="2" t="s">
        <v>20</v>
      </c>
      <c r="H186" s="3" t="s">
        <v>21</v>
      </c>
      <c r="I186" s="4" t="s">
        <v>22</v>
      </c>
      <c r="J186" s="18"/>
    </row>
    <row r="187" spans="1:10" ht="20.149999999999999" customHeight="1" x14ac:dyDescent="0.3">
      <c r="A187" s="18"/>
      <c r="B187" s="18"/>
      <c r="C187" s="24" t="s">
        <v>0</v>
      </c>
      <c r="D187" s="6"/>
      <c r="E187" s="7"/>
      <c r="F187" s="55" t="str">
        <f>IF(COUNT(D187:E187)=0,"NR",SUM(D187:E187))</f>
        <v>NR</v>
      </c>
      <c r="G187" s="6"/>
      <c r="H187" s="7"/>
      <c r="I187" s="55" t="str">
        <f t="shared" ref="I187:I209" si="12">IF(COUNT(G187:H187)=0,"NR",SUM(G187:H187))</f>
        <v>NR</v>
      </c>
      <c r="J187" s="63"/>
    </row>
    <row r="188" spans="1:10" ht="20.149999999999999" customHeight="1" x14ac:dyDescent="0.3">
      <c r="A188" s="18"/>
      <c r="B188" s="18"/>
      <c r="C188" s="25" t="s">
        <v>1</v>
      </c>
      <c r="D188" s="8"/>
      <c r="E188" s="9"/>
      <c r="F188" s="64" t="str">
        <f t="shared" ref="F188:F209" si="13">IF(COUNT(D188:E188)=0,"NR",SUM(D188:E188))</f>
        <v>NR</v>
      </c>
      <c r="G188" s="8"/>
      <c r="H188" s="9"/>
      <c r="I188" s="64" t="str">
        <f t="shared" si="12"/>
        <v>NR</v>
      </c>
      <c r="J188" s="63"/>
    </row>
    <row r="189" spans="1:10" ht="20.149999999999999" customHeight="1" x14ac:dyDescent="0.3">
      <c r="A189" s="18"/>
      <c r="B189" s="18"/>
      <c r="C189" s="26" t="s">
        <v>2</v>
      </c>
      <c r="D189" s="8"/>
      <c r="E189" s="9"/>
      <c r="F189" s="64" t="str">
        <f t="shared" si="13"/>
        <v>NR</v>
      </c>
      <c r="G189" s="8"/>
      <c r="H189" s="9"/>
      <c r="I189" s="64" t="str">
        <f t="shared" si="12"/>
        <v>NR</v>
      </c>
      <c r="J189" s="63"/>
    </row>
    <row r="190" spans="1:10" ht="20.149999999999999" customHeight="1" x14ac:dyDescent="0.3">
      <c r="A190" s="18"/>
      <c r="B190" s="18"/>
      <c r="C190" s="26" t="s">
        <v>3</v>
      </c>
      <c r="D190" s="8"/>
      <c r="E190" s="9"/>
      <c r="F190" s="64" t="str">
        <f t="shared" si="13"/>
        <v>NR</v>
      </c>
      <c r="G190" s="8"/>
      <c r="H190" s="9"/>
      <c r="I190" s="64" t="str">
        <f t="shared" si="12"/>
        <v>NR</v>
      </c>
      <c r="J190" s="63"/>
    </row>
    <row r="191" spans="1:10" ht="20.149999999999999" customHeight="1" x14ac:dyDescent="0.3">
      <c r="A191" s="18"/>
      <c r="B191" s="18"/>
      <c r="C191" s="27" t="s">
        <v>4</v>
      </c>
      <c r="D191" s="8"/>
      <c r="E191" s="9"/>
      <c r="F191" s="64" t="str">
        <f t="shared" si="13"/>
        <v>NR</v>
      </c>
      <c r="G191" s="8"/>
      <c r="H191" s="9"/>
      <c r="I191" s="64" t="str">
        <f t="shared" si="12"/>
        <v>NR</v>
      </c>
      <c r="J191" s="63"/>
    </row>
    <row r="192" spans="1:10" ht="20.149999999999999" customHeight="1" x14ac:dyDescent="0.3">
      <c r="A192" s="18"/>
      <c r="B192" s="18"/>
      <c r="C192" s="27" t="s">
        <v>5</v>
      </c>
      <c r="D192" s="8"/>
      <c r="E192" s="9"/>
      <c r="F192" s="64" t="str">
        <f t="shared" si="13"/>
        <v>NR</v>
      </c>
      <c r="G192" s="8"/>
      <c r="H192" s="9"/>
      <c r="I192" s="64" t="str">
        <f t="shared" si="12"/>
        <v>NR</v>
      </c>
      <c r="J192" s="63"/>
    </row>
    <row r="193" spans="1:10" ht="20.149999999999999" customHeight="1" x14ac:dyDescent="0.3">
      <c r="A193" s="18"/>
      <c r="B193" s="18"/>
      <c r="C193" s="27" t="s">
        <v>6</v>
      </c>
      <c r="D193" s="8"/>
      <c r="E193" s="9"/>
      <c r="F193" s="64" t="str">
        <f t="shared" si="13"/>
        <v>NR</v>
      </c>
      <c r="G193" s="8"/>
      <c r="H193" s="9"/>
      <c r="I193" s="64" t="str">
        <f t="shared" si="12"/>
        <v>NR</v>
      </c>
      <c r="J193" s="63"/>
    </row>
    <row r="194" spans="1:10" ht="20.149999999999999" customHeight="1" x14ac:dyDescent="0.3">
      <c r="A194" s="18"/>
      <c r="B194" s="18"/>
      <c r="C194" s="27" t="s">
        <v>7</v>
      </c>
      <c r="D194" s="8"/>
      <c r="E194" s="9"/>
      <c r="F194" s="64" t="str">
        <f t="shared" si="13"/>
        <v>NR</v>
      </c>
      <c r="G194" s="8"/>
      <c r="H194" s="9"/>
      <c r="I194" s="64" t="str">
        <f t="shared" si="12"/>
        <v>NR</v>
      </c>
      <c r="J194" s="63"/>
    </row>
    <row r="195" spans="1:10" ht="20.149999999999999" customHeight="1" x14ac:dyDescent="0.3">
      <c r="A195" s="18"/>
      <c r="B195" s="18"/>
      <c r="C195" s="27" t="s">
        <v>8</v>
      </c>
      <c r="D195" s="8"/>
      <c r="E195" s="9"/>
      <c r="F195" s="64" t="str">
        <f t="shared" si="13"/>
        <v>NR</v>
      </c>
      <c r="G195" s="8"/>
      <c r="H195" s="9"/>
      <c r="I195" s="64" t="str">
        <f t="shared" si="12"/>
        <v>NR</v>
      </c>
      <c r="J195" s="63"/>
    </row>
    <row r="196" spans="1:10" ht="20.149999999999999" customHeight="1" x14ac:dyDescent="0.3">
      <c r="A196" s="18"/>
      <c r="B196" s="18"/>
      <c r="C196" s="27" t="s">
        <v>9</v>
      </c>
      <c r="D196" s="8"/>
      <c r="E196" s="9"/>
      <c r="F196" s="64" t="str">
        <f t="shared" si="13"/>
        <v>NR</v>
      </c>
      <c r="G196" s="8"/>
      <c r="H196" s="9"/>
      <c r="I196" s="64" t="str">
        <f t="shared" si="12"/>
        <v>NR</v>
      </c>
      <c r="J196" s="63"/>
    </row>
    <row r="197" spans="1:10" ht="20.149999999999999" customHeight="1" x14ac:dyDescent="0.3">
      <c r="A197" s="18"/>
      <c r="B197" s="18"/>
      <c r="C197" s="27" t="s">
        <v>10</v>
      </c>
      <c r="D197" s="8"/>
      <c r="E197" s="9"/>
      <c r="F197" s="64" t="str">
        <f t="shared" si="13"/>
        <v>NR</v>
      </c>
      <c r="G197" s="8"/>
      <c r="H197" s="9"/>
      <c r="I197" s="64" t="str">
        <f t="shared" si="12"/>
        <v>NR</v>
      </c>
      <c r="J197" s="63"/>
    </row>
    <row r="198" spans="1:10" ht="20.149999999999999" customHeight="1" x14ac:dyDescent="0.3">
      <c r="A198" s="18"/>
      <c r="B198" s="18"/>
      <c r="C198" s="27" t="s">
        <v>11</v>
      </c>
      <c r="D198" s="8"/>
      <c r="E198" s="9"/>
      <c r="F198" s="64" t="str">
        <f t="shared" si="13"/>
        <v>NR</v>
      </c>
      <c r="G198" s="8"/>
      <c r="H198" s="9"/>
      <c r="I198" s="64" t="str">
        <f t="shared" si="12"/>
        <v>NR</v>
      </c>
      <c r="J198" s="63"/>
    </row>
    <row r="199" spans="1:10" ht="20.149999999999999" customHeight="1" x14ac:dyDescent="0.3">
      <c r="A199" s="18"/>
      <c r="B199" s="18"/>
      <c r="C199" s="27" t="s">
        <v>12</v>
      </c>
      <c r="D199" s="8"/>
      <c r="E199" s="9"/>
      <c r="F199" s="64" t="str">
        <f t="shared" si="13"/>
        <v>NR</v>
      </c>
      <c r="G199" s="8"/>
      <c r="H199" s="9"/>
      <c r="I199" s="64" t="str">
        <f t="shared" si="12"/>
        <v>NR</v>
      </c>
      <c r="J199" s="63"/>
    </row>
    <row r="200" spans="1:10" ht="20.149999999999999" customHeight="1" x14ac:dyDescent="0.3">
      <c r="A200" s="18"/>
      <c r="B200" s="18"/>
      <c r="C200" s="27" t="s">
        <v>13</v>
      </c>
      <c r="D200" s="8"/>
      <c r="E200" s="9"/>
      <c r="F200" s="64" t="str">
        <f t="shared" si="13"/>
        <v>NR</v>
      </c>
      <c r="G200" s="8"/>
      <c r="H200" s="9"/>
      <c r="I200" s="64" t="str">
        <f t="shared" si="12"/>
        <v>NR</v>
      </c>
      <c r="J200" s="63"/>
    </row>
    <row r="201" spans="1:10" ht="20.149999999999999" customHeight="1" x14ac:dyDescent="0.3">
      <c r="A201" s="18"/>
      <c r="B201" s="18"/>
      <c r="C201" s="27" t="s">
        <v>14</v>
      </c>
      <c r="D201" s="8"/>
      <c r="E201" s="9"/>
      <c r="F201" s="64" t="str">
        <f t="shared" si="13"/>
        <v>NR</v>
      </c>
      <c r="G201" s="8"/>
      <c r="H201" s="9"/>
      <c r="I201" s="64" t="str">
        <f t="shared" si="12"/>
        <v>NR</v>
      </c>
      <c r="J201" s="63"/>
    </row>
    <row r="202" spans="1:10" ht="20.149999999999999" customHeight="1" x14ac:dyDescent="0.3">
      <c r="A202" s="18"/>
      <c r="B202" s="18"/>
      <c r="C202" s="27" t="s">
        <v>15</v>
      </c>
      <c r="D202" s="8"/>
      <c r="E202" s="9"/>
      <c r="F202" s="64" t="str">
        <f t="shared" si="13"/>
        <v>NR</v>
      </c>
      <c r="G202" s="8"/>
      <c r="H202" s="9"/>
      <c r="I202" s="64" t="str">
        <f t="shared" si="12"/>
        <v>NR</v>
      </c>
      <c r="J202" s="63"/>
    </row>
    <row r="203" spans="1:10" ht="20.149999999999999" customHeight="1" x14ac:dyDescent="0.3">
      <c r="A203" s="18"/>
      <c r="B203" s="18"/>
      <c r="C203" s="27" t="s">
        <v>16</v>
      </c>
      <c r="D203" s="8"/>
      <c r="E203" s="9"/>
      <c r="F203" s="64" t="str">
        <f t="shared" si="13"/>
        <v>NR</v>
      </c>
      <c r="G203" s="8"/>
      <c r="H203" s="9"/>
      <c r="I203" s="64" t="str">
        <f t="shared" si="12"/>
        <v>NR</v>
      </c>
      <c r="J203" s="63"/>
    </row>
    <row r="204" spans="1:10" ht="20.149999999999999" customHeight="1" x14ac:dyDescent="0.3">
      <c r="A204" s="18"/>
      <c r="B204" s="18"/>
      <c r="C204" s="27" t="s">
        <v>17</v>
      </c>
      <c r="D204" s="8"/>
      <c r="E204" s="9"/>
      <c r="F204" s="64" t="str">
        <f t="shared" si="13"/>
        <v>NR</v>
      </c>
      <c r="G204" s="8"/>
      <c r="H204" s="9"/>
      <c r="I204" s="64" t="str">
        <f t="shared" si="12"/>
        <v>NR</v>
      </c>
      <c r="J204" s="63"/>
    </row>
    <row r="205" spans="1:10" ht="20.149999999999999" customHeight="1" x14ac:dyDescent="0.3">
      <c r="A205" s="18"/>
      <c r="B205" s="18"/>
      <c r="C205" s="27" t="s">
        <v>18</v>
      </c>
      <c r="D205" s="8"/>
      <c r="E205" s="9"/>
      <c r="F205" s="64" t="str">
        <f t="shared" si="13"/>
        <v>NR</v>
      </c>
      <c r="G205" s="8"/>
      <c r="H205" s="9"/>
      <c r="I205" s="64" t="str">
        <f t="shared" si="12"/>
        <v>NR</v>
      </c>
      <c r="J205" s="63"/>
    </row>
    <row r="206" spans="1:10" ht="20.149999999999999" customHeight="1" x14ac:dyDescent="0.3">
      <c r="A206" s="18"/>
      <c r="B206" s="18"/>
      <c r="C206" s="27" t="s">
        <v>27</v>
      </c>
      <c r="D206" s="8"/>
      <c r="E206" s="9"/>
      <c r="F206" s="64" t="str">
        <f t="shared" si="13"/>
        <v>NR</v>
      </c>
      <c r="G206" s="8"/>
      <c r="H206" s="9"/>
      <c r="I206" s="64" t="str">
        <f t="shared" si="12"/>
        <v>NR</v>
      </c>
      <c r="J206" s="63"/>
    </row>
    <row r="207" spans="1:10" ht="20.149999999999999" customHeight="1" x14ac:dyDescent="0.3">
      <c r="A207" s="18"/>
      <c r="B207" s="18"/>
      <c r="C207" s="27" t="s">
        <v>19</v>
      </c>
      <c r="D207" s="8"/>
      <c r="E207" s="9"/>
      <c r="F207" s="64" t="str">
        <f t="shared" si="13"/>
        <v>NR</v>
      </c>
      <c r="G207" s="8"/>
      <c r="H207" s="9"/>
      <c r="I207" s="64" t="str">
        <f t="shared" si="12"/>
        <v>NR</v>
      </c>
      <c r="J207" s="63"/>
    </row>
    <row r="208" spans="1:10" ht="20.149999999999999" customHeight="1" x14ac:dyDescent="0.3">
      <c r="A208" s="18"/>
      <c r="B208" s="18"/>
      <c r="C208" s="27" t="s">
        <v>47</v>
      </c>
      <c r="D208" s="8"/>
      <c r="E208" s="9"/>
      <c r="F208" s="64" t="str">
        <f t="shared" si="13"/>
        <v>NR</v>
      </c>
      <c r="G208" s="8"/>
      <c r="H208" s="9"/>
      <c r="I208" s="64" t="str">
        <f t="shared" si="12"/>
        <v>NR</v>
      </c>
      <c r="J208" s="63"/>
    </row>
    <row r="209" spans="1:10" ht="20.149999999999999" customHeight="1" thickBot="1" x14ac:dyDescent="0.35">
      <c r="A209" s="18"/>
      <c r="B209" s="18"/>
      <c r="C209" s="28" t="s">
        <v>22</v>
      </c>
      <c r="D209" s="57" t="str">
        <f>IF(COUNT(D187:D208)=0,"NR",SUM(D187:D208))</f>
        <v>NR</v>
      </c>
      <c r="E209" s="58" t="str">
        <f>IF(COUNT(E187:E208)=0,"NR",SUM(E187:E208))</f>
        <v>NR</v>
      </c>
      <c r="F209" s="59" t="str">
        <f t="shared" si="13"/>
        <v>NR</v>
      </c>
      <c r="G209" s="57" t="str">
        <f>IF(COUNT(G187:G208)=0,"NR",SUM(G187:G208))</f>
        <v>NR</v>
      </c>
      <c r="H209" s="58" t="str">
        <f>IF(COUNT(H187:H208)=0,"NR",SUM(H187:H208))</f>
        <v>NR</v>
      </c>
      <c r="I209" s="59" t="str">
        <f t="shared" si="12"/>
        <v>NR</v>
      </c>
      <c r="J209" s="63"/>
    </row>
    <row r="210" spans="1:10" s="1" customFormat="1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</row>
    <row r="211" spans="1:10" s="1" customFormat="1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</row>
    <row r="212" spans="1:10" s="1" customFormat="1" ht="13" x14ac:dyDescent="0.3">
      <c r="A212" s="18"/>
      <c r="B212" s="19" t="s">
        <v>123</v>
      </c>
      <c r="C212" s="18"/>
      <c r="D212" s="19" t="s">
        <v>28</v>
      </c>
      <c r="E212" s="18"/>
      <c r="F212" s="18"/>
      <c r="G212" s="18"/>
      <c r="H212" s="18"/>
      <c r="I212" s="18"/>
      <c r="J212" s="18"/>
    </row>
    <row r="213" spans="1:10" s="1" customFormat="1" ht="13" thickBot="1" x14ac:dyDescent="0.3">
      <c r="A213" s="18"/>
      <c r="B213" s="18"/>
      <c r="C213" s="18"/>
      <c r="D213" s="18"/>
      <c r="E213" s="18"/>
      <c r="F213" s="18"/>
      <c r="G213" s="18"/>
      <c r="H213" s="18"/>
      <c r="I213" s="18"/>
      <c r="J213" s="18"/>
    </row>
    <row r="214" spans="1:10" s="1" customFormat="1" ht="20.149999999999999" customHeight="1" x14ac:dyDescent="0.3">
      <c r="A214" s="18"/>
      <c r="B214" s="18"/>
      <c r="C214" s="75" t="s">
        <v>122</v>
      </c>
      <c r="D214" s="83" t="s">
        <v>25</v>
      </c>
      <c r="E214" s="84"/>
      <c r="F214" s="85"/>
      <c r="G214" s="83" t="s">
        <v>26</v>
      </c>
      <c r="H214" s="84"/>
      <c r="I214" s="85"/>
      <c r="J214" s="18"/>
    </row>
    <row r="215" spans="1:10" s="1" customFormat="1" ht="20.149999999999999" customHeight="1" thickBot="1" x14ac:dyDescent="0.35">
      <c r="A215" s="18"/>
      <c r="B215" s="18"/>
      <c r="C215" s="76"/>
      <c r="D215" s="2" t="s">
        <v>20</v>
      </c>
      <c r="E215" s="3" t="s">
        <v>21</v>
      </c>
      <c r="F215" s="4" t="s">
        <v>22</v>
      </c>
      <c r="G215" s="2" t="s">
        <v>20</v>
      </c>
      <c r="H215" s="3" t="s">
        <v>21</v>
      </c>
      <c r="I215" s="4" t="s">
        <v>22</v>
      </c>
      <c r="J215" s="18"/>
    </row>
    <row r="216" spans="1:10" ht="20.149999999999999" customHeight="1" x14ac:dyDescent="0.3">
      <c r="A216" s="18"/>
      <c r="B216" s="18"/>
      <c r="C216" s="24" t="s">
        <v>0</v>
      </c>
      <c r="D216" s="6"/>
      <c r="E216" s="7"/>
      <c r="F216" s="55" t="str">
        <f>IF(COUNT(D216:E216)=0,"NR",SUM(D216:E216))</f>
        <v>NR</v>
      </c>
      <c r="G216" s="6"/>
      <c r="H216" s="7"/>
      <c r="I216" s="55" t="str">
        <f t="shared" ref="I216:I238" si="14">IF(COUNT(G216:H216)=0,"NR",SUM(G216:H216))</f>
        <v>NR</v>
      </c>
      <c r="J216" s="63"/>
    </row>
    <row r="217" spans="1:10" ht="20.149999999999999" customHeight="1" x14ac:dyDescent="0.3">
      <c r="A217" s="18"/>
      <c r="B217" s="18"/>
      <c r="C217" s="25" t="s">
        <v>1</v>
      </c>
      <c r="D217" s="8"/>
      <c r="E217" s="9"/>
      <c r="F217" s="64" t="str">
        <f t="shared" ref="F217:F238" si="15">IF(COUNT(D217:E217)=0,"NR",SUM(D217:E217))</f>
        <v>NR</v>
      </c>
      <c r="G217" s="8"/>
      <c r="H217" s="9"/>
      <c r="I217" s="64" t="str">
        <f t="shared" si="14"/>
        <v>NR</v>
      </c>
      <c r="J217" s="63"/>
    </row>
    <row r="218" spans="1:10" ht="20.149999999999999" customHeight="1" x14ac:dyDescent="0.3">
      <c r="A218" s="18"/>
      <c r="B218" s="18"/>
      <c r="C218" s="26" t="s">
        <v>2</v>
      </c>
      <c r="D218" s="8"/>
      <c r="E218" s="9"/>
      <c r="F218" s="64" t="str">
        <f t="shared" si="15"/>
        <v>NR</v>
      </c>
      <c r="G218" s="8"/>
      <c r="H218" s="9"/>
      <c r="I218" s="64" t="str">
        <f t="shared" si="14"/>
        <v>NR</v>
      </c>
      <c r="J218" s="63"/>
    </row>
    <row r="219" spans="1:10" ht="20.149999999999999" customHeight="1" x14ac:dyDescent="0.3">
      <c r="A219" s="18"/>
      <c r="B219" s="18"/>
      <c r="C219" s="26" t="s">
        <v>3</v>
      </c>
      <c r="D219" s="8"/>
      <c r="E219" s="9"/>
      <c r="F219" s="64" t="str">
        <f t="shared" si="15"/>
        <v>NR</v>
      </c>
      <c r="G219" s="8"/>
      <c r="H219" s="9"/>
      <c r="I219" s="64" t="str">
        <f t="shared" si="14"/>
        <v>NR</v>
      </c>
      <c r="J219" s="63"/>
    </row>
    <row r="220" spans="1:10" ht="20.149999999999999" customHeight="1" x14ac:dyDescent="0.3">
      <c r="A220" s="18"/>
      <c r="B220" s="18"/>
      <c r="C220" s="27" t="s">
        <v>4</v>
      </c>
      <c r="D220" s="8"/>
      <c r="E220" s="9"/>
      <c r="F220" s="64" t="str">
        <f t="shared" si="15"/>
        <v>NR</v>
      </c>
      <c r="G220" s="8"/>
      <c r="H220" s="9"/>
      <c r="I220" s="64" t="str">
        <f t="shared" si="14"/>
        <v>NR</v>
      </c>
      <c r="J220" s="63"/>
    </row>
    <row r="221" spans="1:10" ht="20.149999999999999" customHeight="1" x14ac:dyDescent="0.3">
      <c r="A221" s="18"/>
      <c r="B221" s="18"/>
      <c r="C221" s="27" t="s">
        <v>5</v>
      </c>
      <c r="D221" s="8"/>
      <c r="E221" s="9"/>
      <c r="F221" s="64" t="str">
        <f t="shared" si="15"/>
        <v>NR</v>
      </c>
      <c r="G221" s="8"/>
      <c r="H221" s="9"/>
      <c r="I221" s="64" t="str">
        <f t="shared" si="14"/>
        <v>NR</v>
      </c>
      <c r="J221" s="63"/>
    </row>
    <row r="222" spans="1:10" ht="20.149999999999999" customHeight="1" x14ac:dyDescent="0.3">
      <c r="A222" s="18"/>
      <c r="B222" s="18"/>
      <c r="C222" s="27" t="s">
        <v>6</v>
      </c>
      <c r="D222" s="8"/>
      <c r="E222" s="9"/>
      <c r="F222" s="64" t="str">
        <f t="shared" si="15"/>
        <v>NR</v>
      </c>
      <c r="G222" s="8"/>
      <c r="H222" s="9"/>
      <c r="I222" s="64" t="str">
        <f t="shared" si="14"/>
        <v>NR</v>
      </c>
      <c r="J222" s="63"/>
    </row>
    <row r="223" spans="1:10" ht="20.149999999999999" customHeight="1" x14ac:dyDescent="0.3">
      <c r="A223" s="18"/>
      <c r="B223" s="18"/>
      <c r="C223" s="27" t="s">
        <v>7</v>
      </c>
      <c r="D223" s="8"/>
      <c r="E223" s="9"/>
      <c r="F223" s="64" t="str">
        <f t="shared" si="15"/>
        <v>NR</v>
      </c>
      <c r="G223" s="8"/>
      <c r="H223" s="9"/>
      <c r="I223" s="64" t="str">
        <f t="shared" si="14"/>
        <v>NR</v>
      </c>
      <c r="J223" s="63"/>
    </row>
    <row r="224" spans="1:10" ht="20.149999999999999" customHeight="1" x14ac:dyDescent="0.3">
      <c r="A224" s="18"/>
      <c r="B224" s="18"/>
      <c r="C224" s="27" t="s">
        <v>8</v>
      </c>
      <c r="D224" s="8"/>
      <c r="E224" s="9"/>
      <c r="F224" s="64" t="str">
        <f t="shared" si="15"/>
        <v>NR</v>
      </c>
      <c r="G224" s="8"/>
      <c r="H224" s="9"/>
      <c r="I224" s="64" t="str">
        <f t="shared" si="14"/>
        <v>NR</v>
      </c>
      <c r="J224" s="63"/>
    </row>
    <row r="225" spans="1:10" ht="20.149999999999999" customHeight="1" x14ac:dyDescent="0.3">
      <c r="A225" s="18"/>
      <c r="B225" s="18"/>
      <c r="C225" s="27" t="s">
        <v>9</v>
      </c>
      <c r="D225" s="8"/>
      <c r="E225" s="9"/>
      <c r="F225" s="64" t="str">
        <f t="shared" si="15"/>
        <v>NR</v>
      </c>
      <c r="G225" s="8"/>
      <c r="H225" s="9"/>
      <c r="I225" s="64" t="str">
        <f t="shared" si="14"/>
        <v>NR</v>
      </c>
      <c r="J225" s="63"/>
    </row>
    <row r="226" spans="1:10" ht="20.149999999999999" customHeight="1" x14ac:dyDescent="0.3">
      <c r="A226" s="18"/>
      <c r="B226" s="18"/>
      <c r="C226" s="27" t="s">
        <v>10</v>
      </c>
      <c r="D226" s="8"/>
      <c r="E226" s="9"/>
      <c r="F226" s="64" t="str">
        <f t="shared" si="15"/>
        <v>NR</v>
      </c>
      <c r="G226" s="8"/>
      <c r="H226" s="9"/>
      <c r="I226" s="64" t="str">
        <f t="shared" si="14"/>
        <v>NR</v>
      </c>
      <c r="J226" s="63"/>
    </row>
    <row r="227" spans="1:10" ht="20.149999999999999" customHeight="1" x14ac:dyDescent="0.3">
      <c r="A227" s="18"/>
      <c r="B227" s="18"/>
      <c r="C227" s="27" t="s">
        <v>11</v>
      </c>
      <c r="D227" s="8"/>
      <c r="E227" s="9"/>
      <c r="F227" s="64" t="str">
        <f t="shared" si="15"/>
        <v>NR</v>
      </c>
      <c r="G227" s="8"/>
      <c r="H227" s="9"/>
      <c r="I227" s="64" t="str">
        <f t="shared" si="14"/>
        <v>NR</v>
      </c>
      <c r="J227" s="63"/>
    </row>
    <row r="228" spans="1:10" ht="20.149999999999999" customHeight="1" x14ac:dyDescent="0.3">
      <c r="A228" s="18"/>
      <c r="B228" s="18"/>
      <c r="C228" s="27" t="s">
        <v>12</v>
      </c>
      <c r="D228" s="8"/>
      <c r="E228" s="9"/>
      <c r="F228" s="64" t="str">
        <f t="shared" si="15"/>
        <v>NR</v>
      </c>
      <c r="G228" s="8"/>
      <c r="H228" s="9"/>
      <c r="I228" s="64" t="str">
        <f t="shared" si="14"/>
        <v>NR</v>
      </c>
      <c r="J228" s="63"/>
    </row>
    <row r="229" spans="1:10" ht="20.149999999999999" customHeight="1" x14ac:dyDescent="0.3">
      <c r="A229" s="18"/>
      <c r="B229" s="18"/>
      <c r="C229" s="27" t="s">
        <v>13</v>
      </c>
      <c r="D229" s="8"/>
      <c r="E229" s="9"/>
      <c r="F229" s="64" t="str">
        <f t="shared" si="15"/>
        <v>NR</v>
      </c>
      <c r="G229" s="8"/>
      <c r="H229" s="9"/>
      <c r="I229" s="64" t="str">
        <f t="shared" si="14"/>
        <v>NR</v>
      </c>
      <c r="J229" s="63"/>
    </row>
    <row r="230" spans="1:10" ht="20.149999999999999" customHeight="1" x14ac:dyDescent="0.3">
      <c r="A230" s="18"/>
      <c r="B230" s="18"/>
      <c r="C230" s="27" t="s">
        <v>14</v>
      </c>
      <c r="D230" s="8"/>
      <c r="E230" s="9"/>
      <c r="F230" s="64" t="str">
        <f t="shared" si="15"/>
        <v>NR</v>
      </c>
      <c r="G230" s="8"/>
      <c r="H230" s="9"/>
      <c r="I230" s="64" t="str">
        <f t="shared" si="14"/>
        <v>NR</v>
      </c>
      <c r="J230" s="63"/>
    </row>
    <row r="231" spans="1:10" ht="20.149999999999999" customHeight="1" x14ac:dyDescent="0.3">
      <c r="A231" s="18"/>
      <c r="B231" s="18"/>
      <c r="C231" s="27" t="s">
        <v>15</v>
      </c>
      <c r="D231" s="8"/>
      <c r="E231" s="9"/>
      <c r="F231" s="64" t="str">
        <f t="shared" si="15"/>
        <v>NR</v>
      </c>
      <c r="G231" s="8"/>
      <c r="H231" s="9"/>
      <c r="I231" s="64" t="str">
        <f t="shared" si="14"/>
        <v>NR</v>
      </c>
      <c r="J231" s="63"/>
    </row>
    <row r="232" spans="1:10" ht="20.149999999999999" customHeight="1" x14ac:dyDescent="0.3">
      <c r="A232" s="18"/>
      <c r="B232" s="18"/>
      <c r="C232" s="27" t="s">
        <v>16</v>
      </c>
      <c r="D232" s="8"/>
      <c r="E232" s="9"/>
      <c r="F232" s="64" t="str">
        <f t="shared" si="15"/>
        <v>NR</v>
      </c>
      <c r="G232" s="8"/>
      <c r="H232" s="9"/>
      <c r="I232" s="64" t="str">
        <f t="shared" si="14"/>
        <v>NR</v>
      </c>
      <c r="J232" s="63"/>
    </row>
    <row r="233" spans="1:10" ht="20.149999999999999" customHeight="1" x14ac:dyDescent="0.3">
      <c r="A233" s="18"/>
      <c r="B233" s="18"/>
      <c r="C233" s="27" t="s">
        <v>17</v>
      </c>
      <c r="D233" s="8"/>
      <c r="E233" s="9"/>
      <c r="F233" s="64" t="str">
        <f t="shared" si="15"/>
        <v>NR</v>
      </c>
      <c r="G233" s="8"/>
      <c r="H233" s="9"/>
      <c r="I233" s="64" t="str">
        <f t="shared" si="14"/>
        <v>NR</v>
      </c>
      <c r="J233" s="63"/>
    </row>
    <row r="234" spans="1:10" ht="20.149999999999999" customHeight="1" x14ac:dyDescent="0.3">
      <c r="A234" s="18"/>
      <c r="B234" s="18"/>
      <c r="C234" s="27" t="s">
        <v>18</v>
      </c>
      <c r="D234" s="8"/>
      <c r="E234" s="9"/>
      <c r="F234" s="64" t="str">
        <f t="shared" si="15"/>
        <v>NR</v>
      </c>
      <c r="G234" s="8"/>
      <c r="H234" s="9"/>
      <c r="I234" s="64" t="str">
        <f t="shared" si="14"/>
        <v>NR</v>
      </c>
      <c r="J234" s="63"/>
    </row>
    <row r="235" spans="1:10" ht="20.149999999999999" customHeight="1" x14ac:dyDescent="0.3">
      <c r="A235" s="18"/>
      <c r="B235" s="18"/>
      <c r="C235" s="27" t="s">
        <v>27</v>
      </c>
      <c r="D235" s="8"/>
      <c r="E235" s="9"/>
      <c r="F235" s="64" t="str">
        <f t="shared" si="15"/>
        <v>NR</v>
      </c>
      <c r="G235" s="8"/>
      <c r="H235" s="9"/>
      <c r="I235" s="64" t="str">
        <f t="shared" si="14"/>
        <v>NR</v>
      </c>
      <c r="J235" s="63"/>
    </row>
    <row r="236" spans="1:10" ht="20.149999999999999" customHeight="1" x14ac:dyDescent="0.3">
      <c r="A236" s="18"/>
      <c r="B236" s="18"/>
      <c r="C236" s="27" t="s">
        <v>19</v>
      </c>
      <c r="D236" s="8"/>
      <c r="E236" s="9"/>
      <c r="F236" s="64" t="str">
        <f t="shared" si="15"/>
        <v>NR</v>
      </c>
      <c r="G236" s="8"/>
      <c r="H236" s="9"/>
      <c r="I236" s="64" t="str">
        <f t="shared" si="14"/>
        <v>NR</v>
      </c>
      <c r="J236" s="63"/>
    </row>
    <row r="237" spans="1:10" ht="20.149999999999999" customHeight="1" x14ac:dyDescent="0.3">
      <c r="A237" s="18"/>
      <c r="B237" s="18"/>
      <c r="C237" s="27" t="s">
        <v>47</v>
      </c>
      <c r="D237" s="8"/>
      <c r="E237" s="9"/>
      <c r="F237" s="64" t="str">
        <f t="shared" si="15"/>
        <v>NR</v>
      </c>
      <c r="G237" s="8"/>
      <c r="H237" s="9"/>
      <c r="I237" s="64" t="str">
        <f t="shared" si="14"/>
        <v>NR</v>
      </c>
      <c r="J237" s="63"/>
    </row>
    <row r="238" spans="1:10" ht="20.149999999999999" customHeight="1" thickBot="1" x14ac:dyDescent="0.35">
      <c r="A238" s="18"/>
      <c r="B238" s="18"/>
      <c r="C238" s="28" t="s">
        <v>22</v>
      </c>
      <c r="D238" s="57" t="str">
        <f>IF(COUNT(D216:D237)=0,"NR",SUM(D216:D237))</f>
        <v>NR</v>
      </c>
      <c r="E238" s="58" t="str">
        <f>IF(COUNT(E216:E237)=0,"NR",SUM(E216:E237))</f>
        <v>NR</v>
      </c>
      <c r="F238" s="59" t="str">
        <f t="shared" si="15"/>
        <v>NR</v>
      </c>
      <c r="G238" s="57" t="str">
        <f>IF(COUNT(G216:G237)=0,"NR",SUM(G216:G237))</f>
        <v>NR</v>
      </c>
      <c r="H238" s="58" t="str">
        <f>IF(COUNT(H216:H237)=0,"NR",SUM(H216:H237))</f>
        <v>NR</v>
      </c>
      <c r="I238" s="59" t="str">
        <f t="shared" si="14"/>
        <v>NR</v>
      </c>
      <c r="J238" s="63"/>
    </row>
    <row r="239" spans="1:10" s="1" customFormat="1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</row>
    <row r="240" spans="1:10" s="1" customFormat="1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</row>
    <row r="241" spans="1:11" s="1" customFormat="1" ht="13" x14ac:dyDescent="0.3">
      <c r="A241" s="18"/>
      <c r="B241" s="19" t="s">
        <v>123</v>
      </c>
      <c r="C241" s="18"/>
      <c r="D241" s="19" t="s">
        <v>134</v>
      </c>
      <c r="E241" s="89"/>
      <c r="F241" s="90"/>
      <c r="G241" s="90"/>
      <c r="H241" s="90"/>
      <c r="I241" s="91"/>
      <c r="J241" s="61"/>
      <c r="K241" s="67" t="b">
        <f>NOT(OR(ISBLANK(E241),EXACT(UPPER(E241),"PLEASE SPECIFY")))</f>
        <v>0</v>
      </c>
    </row>
    <row r="242" spans="1:11" s="1" customFormat="1" ht="13" thickBot="1" x14ac:dyDescent="0.3">
      <c r="A242" s="18"/>
      <c r="B242" s="18"/>
      <c r="C242" s="18"/>
      <c r="D242" s="18"/>
      <c r="E242" s="18"/>
      <c r="F242" s="18"/>
      <c r="G242" s="18"/>
      <c r="H242" s="18"/>
      <c r="I242" s="18"/>
      <c r="J242" s="18"/>
    </row>
    <row r="243" spans="1:11" s="1" customFormat="1" ht="20.149999999999999" customHeight="1" x14ac:dyDescent="0.3">
      <c r="A243" s="18"/>
      <c r="B243" s="18"/>
      <c r="C243" s="75" t="s">
        <v>122</v>
      </c>
      <c r="D243" s="83" t="s">
        <v>25</v>
      </c>
      <c r="E243" s="84"/>
      <c r="F243" s="85"/>
      <c r="G243" s="83" t="s">
        <v>26</v>
      </c>
      <c r="H243" s="84"/>
      <c r="I243" s="85"/>
      <c r="J243" s="18"/>
    </row>
    <row r="244" spans="1:11" s="1" customFormat="1" ht="20.149999999999999" customHeight="1" thickBot="1" x14ac:dyDescent="0.35">
      <c r="A244" s="18"/>
      <c r="B244" s="18"/>
      <c r="C244" s="76"/>
      <c r="D244" s="2" t="s">
        <v>20</v>
      </c>
      <c r="E244" s="3" t="s">
        <v>21</v>
      </c>
      <c r="F244" s="4" t="s">
        <v>22</v>
      </c>
      <c r="G244" s="2" t="s">
        <v>20</v>
      </c>
      <c r="H244" s="3" t="s">
        <v>21</v>
      </c>
      <c r="I244" s="4" t="s">
        <v>22</v>
      </c>
      <c r="J244" s="18"/>
    </row>
    <row r="245" spans="1:11" ht="20.149999999999999" customHeight="1" x14ac:dyDescent="0.3">
      <c r="A245" s="18"/>
      <c r="B245" s="18"/>
      <c r="C245" s="24" t="s">
        <v>0</v>
      </c>
      <c r="D245" s="6"/>
      <c r="E245" s="7"/>
      <c r="F245" s="55" t="str">
        <f>IF(COUNT(D245:E245)=0,"NR",SUM(D245:E245))</f>
        <v>NR</v>
      </c>
      <c r="G245" s="6"/>
      <c r="H245" s="7"/>
      <c r="I245" s="55" t="str">
        <f t="shared" ref="I245:I267" si="16">IF(COUNT(G245:H245)=0,"NR",SUM(G245:H245))</f>
        <v>NR</v>
      </c>
      <c r="J245" s="63"/>
    </row>
    <row r="246" spans="1:11" ht="20.149999999999999" customHeight="1" x14ac:dyDescent="0.3">
      <c r="A246" s="18"/>
      <c r="B246" s="18"/>
      <c r="C246" s="25" t="s">
        <v>1</v>
      </c>
      <c r="D246" s="8"/>
      <c r="E246" s="9"/>
      <c r="F246" s="64" t="str">
        <f t="shared" ref="F246:F267" si="17">IF(COUNT(D246:E246)=0,"NR",SUM(D246:E246))</f>
        <v>NR</v>
      </c>
      <c r="G246" s="8"/>
      <c r="H246" s="9"/>
      <c r="I246" s="64" t="str">
        <f t="shared" si="16"/>
        <v>NR</v>
      </c>
      <c r="J246" s="63"/>
    </row>
    <row r="247" spans="1:11" ht="20.149999999999999" customHeight="1" x14ac:dyDescent="0.3">
      <c r="A247" s="18"/>
      <c r="B247" s="18"/>
      <c r="C247" s="26" t="s">
        <v>2</v>
      </c>
      <c r="D247" s="8"/>
      <c r="E247" s="9"/>
      <c r="F247" s="64" t="str">
        <f t="shared" si="17"/>
        <v>NR</v>
      </c>
      <c r="G247" s="8"/>
      <c r="H247" s="9"/>
      <c r="I247" s="64" t="str">
        <f t="shared" si="16"/>
        <v>NR</v>
      </c>
      <c r="J247" s="63"/>
    </row>
    <row r="248" spans="1:11" ht="20.149999999999999" customHeight="1" x14ac:dyDescent="0.3">
      <c r="A248" s="18"/>
      <c r="B248" s="18"/>
      <c r="C248" s="26" t="s">
        <v>3</v>
      </c>
      <c r="D248" s="8"/>
      <c r="E248" s="9"/>
      <c r="F248" s="64" t="str">
        <f t="shared" si="17"/>
        <v>NR</v>
      </c>
      <c r="G248" s="8"/>
      <c r="H248" s="9"/>
      <c r="I248" s="64" t="str">
        <f t="shared" si="16"/>
        <v>NR</v>
      </c>
      <c r="J248" s="63"/>
    </row>
    <row r="249" spans="1:11" ht="20.149999999999999" customHeight="1" x14ac:dyDescent="0.3">
      <c r="A249" s="18"/>
      <c r="B249" s="18"/>
      <c r="C249" s="27" t="s">
        <v>4</v>
      </c>
      <c r="D249" s="8"/>
      <c r="E249" s="9"/>
      <c r="F249" s="64" t="str">
        <f t="shared" si="17"/>
        <v>NR</v>
      </c>
      <c r="G249" s="8"/>
      <c r="H249" s="9"/>
      <c r="I249" s="64" t="str">
        <f t="shared" si="16"/>
        <v>NR</v>
      </c>
      <c r="J249" s="63"/>
    </row>
    <row r="250" spans="1:11" ht="20.149999999999999" customHeight="1" x14ac:dyDescent="0.3">
      <c r="A250" s="18"/>
      <c r="B250" s="18"/>
      <c r="C250" s="27" t="s">
        <v>5</v>
      </c>
      <c r="D250" s="8"/>
      <c r="E250" s="9"/>
      <c r="F250" s="64" t="str">
        <f t="shared" si="17"/>
        <v>NR</v>
      </c>
      <c r="G250" s="8"/>
      <c r="H250" s="9"/>
      <c r="I250" s="64" t="str">
        <f t="shared" si="16"/>
        <v>NR</v>
      </c>
      <c r="J250" s="63"/>
    </row>
    <row r="251" spans="1:11" ht="20.149999999999999" customHeight="1" x14ac:dyDescent="0.3">
      <c r="A251" s="18"/>
      <c r="B251" s="18"/>
      <c r="C251" s="27" t="s">
        <v>6</v>
      </c>
      <c r="D251" s="8"/>
      <c r="E251" s="9"/>
      <c r="F251" s="64" t="str">
        <f t="shared" si="17"/>
        <v>NR</v>
      </c>
      <c r="G251" s="8"/>
      <c r="H251" s="9"/>
      <c r="I251" s="64" t="str">
        <f t="shared" si="16"/>
        <v>NR</v>
      </c>
      <c r="J251" s="63"/>
    </row>
    <row r="252" spans="1:11" ht="20.149999999999999" customHeight="1" x14ac:dyDescent="0.3">
      <c r="A252" s="18"/>
      <c r="B252" s="18"/>
      <c r="C252" s="27" t="s">
        <v>7</v>
      </c>
      <c r="D252" s="8"/>
      <c r="E252" s="9"/>
      <c r="F252" s="64" t="str">
        <f t="shared" si="17"/>
        <v>NR</v>
      </c>
      <c r="G252" s="8"/>
      <c r="H252" s="9"/>
      <c r="I252" s="64" t="str">
        <f t="shared" si="16"/>
        <v>NR</v>
      </c>
      <c r="J252" s="63"/>
    </row>
    <row r="253" spans="1:11" ht="20.149999999999999" customHeight="1" x14ac:dyDescent="0.3">
      <c r="A253" s="18"/>
      <c r="B253" s="18"/>
      <c r="C253" s="27" t="s">
        <v>8</v>
      </c>
      <c r="D253" s="8"/>
      <c r="E253" s="9"/>
      <c r="F253" s="64" t="str">
        <f t="shared" si="17"/>
        <v>NR</v>
      </c>
      <c r="G253" s="8"/>
      <c r="H253" s="9"/>
      <c r="I253" s="64" t="str">
        <f t="shared" si="16"/>
        <v>NR</v>
      </c>
      <c r="J253" s="63"/>
    </row>
    <row r="254" spans="1:11" ht="20.149999999999999" customHeight="1" x14ac:dyDescent="0.3">
      <c r="A254" s="18"/>
      <c r="B254" s="18"/>
      <c r="C254" s="27" t="s">
        <v>9</v>
      </c>
      <c r="D254" s="8"/>
      <c r="E254" s="9"/>
      <c r="F254" s="64" t="str">
        <f t="shared" si="17"/>
        <v>NR</v>
      </c>
      <c r="G254" s="8"/>
      <c r="H254" s="9"/>
      <c r="I254" s="64" t="str">
        <f t="shared" si="16"/>
        <v>NR</v>
      </c>
      <c r="J254" s="63"/>
    </row>
    <row r="255" spans="1:11" ht="20.149999999999999" customHeight="1" x14ac:dyDescent="0.3">
      <c r="A255" s="18"/>
      <c r="B255" s="18"/>
      <c r="C255" s="27" t="s">
        <v>10</v>
      </c>
      <c r="D255" s="8"/>
      <c r="E255" s="9"/>
      <c r="F255" s="64" t="str">
        <f t="shared" si="17"/>
        <v>NR</v>
      </c>
      <c r="G255" s="8"/>
      <c r="H255" s="9"/>
      <c r="I255" s="64" t="str">
        <f t="shared" si="16"/>
        <v>NR</v>
      </c>
      <c r="J255" s="63"/>
    </row>
    <row r="256" spans="1:11" ht="20.149999999999999" customHeight="1" x14ac:dyDescent="0.3">
      <c r="A256" s="18"/>
      <c r="B256" s="18"/>
      <c r="C256" s="27" t="s">
        <v>11</v>
      </c>
      <c r="D256" s="8"/>
      <c r="E256" s="9"/>
      <c r="F256" s="64" t="str">
        <f t="shared" si="17"/>
        <v>NR</v>
      </c>
      <c r="G256" s="8"/>
      <c r="H256" s="9"/>
      <c r="I256" s="64" t="str">
        <f t="shared" si="16"/>
        <v>NR</v>
      </c>
      <c r="J256" s="63"/>
    </row>
    <row r="257" spans="1:10" ht="20.149999999999999" customHeight="1" x14ac:dyDescent="0.3">
      <c r="A257" s="18"/>
      <c r="B257" s="18"/>
      <c r="C257" s="27" t="s">
        <v>12</v>
      </c>
      <c r="D257" s="8"/>
      <c r="E257" s="9"/>
      <c r="F257" s="64" t="str">
        <f t="shared" si="17"/>
        <v>NR</v>
      </c>
      <c r="G257" s="8"/>
      <c r="H257" s="9"/>
      <c r="I257" s="64" t="str">
        <f t="shared" si="16"/>
        <v>NR</v>
      </c>
      <c r="J257" s="63"/>
    </row>
    <row r="258" spans="1:10" ht="20.149999999999999" customHeight="1" x14ac:dyDescent="0.3">
      <c r="A258" s="18"/>
      <c r="B258" s="18"/>
      <c r="C258" s="27" t="s">
        <v>13</v>
      </c>
      <c r="D258" s="8"/>
      <c r="E258" s="9"/>
      <c r="F258" s="64" t="str">
        <f t="shared" si="17"/>
        <v>NR</v>
      </c>
      <c r="G258" s="8"/>
      <c r="H258" s="9"/>
      <c r="I258" s="64" t="str">
        <f t="shared" si="16"/>
        <v>NR</v>
      </c>
      <c r="J258" s="63"/>
    </row>
    <row r="259" spans="1:10" ht="20.149999999999999" customHeight="1" x14ac:dyDescent="0.3">
      <c r="A259" s="18"/>
      <c r="B259" s="18"/>
      <c r="C259" s="27" t="s">
        <v>14</v>
      </c>
      <c r="D259" s="8"/>
      <c r="E259" s="9"/>
      <c r="F259" s="64" t="str">
        <f t="shared" si="17"/>
        <v>NR</v>
      </c>
      <c r="G259" s="8"/>
      <c r="H259" s="9"/>
      <c r="I259" s="64" t="str">
        <f t="shared" si="16"/>
        <v>NR</v>
      </c>
      <c r="J259" s="63"/>
    </row>
    <row r="260" spans="1:10" ht="20.149999999999999" customHeight="1" x14ac:dyDescent="0.3">
      <c r="A260" s="18"/>
      <c r="B260" s="18"/>
      <c r="C260" s="27" t="s">
        <v>15</v>
      </c>
      <c r="D260" s="8"/>
      <c r="E260" s="9"/>
      <c r="F260" s="64" t="str">
        <f t="shared" si="17"/>
        <v>NR</v>
      </c>
      <c r="G260" s="8"/>
      <c r="H260" s="9"/>
      <c r="I260" s="64" t="str">
        <f t="shared" si="16"/>
        <v>NR</v>
      </c>
      <c r="J260" s="63"/>
    </row>
    <row r="261" spans="1:10" ht="20.149999999999999" customHeight="1" x14ac:dyDescent="0.3">
      <c r="A261" s="18"/>
      <c r="B261" s="18"/>
      <c r="C261" s="27" t="s">
        <v>16</v>
      </c>
      <c r="D261" s="8"/>
      <c r="E261" s="9"/>
      <c r="F261" s="64" t="str">
        <f t="shared" si="17"/>
        <v>NR</v>
      </c>
      <c r="G261" s="8"/>
      <c r="H261" s="9"/>
      <c r="I261" s="64" t="str">
        <f t="shared" si="16"/>
        <v>NR</v>
      </c>
      <c r="J261" s="63"/>
    </row>
    <row r="262" spans="1:10" ht="20.149999999999999" customHeight="1" x14ac:dyDescent="0.3">
      <c r="A262" s="18"/>
      <c r="B262" s="18"/>
      <c r="C262" s="27" t="s">
        <v>17</v>
      </c>
      <c r="D262" s="8"/>
      <c r="E262" s="9"/>
      <c r="F262" s="64" t="str">
        <f t="shared" si="17"/>
        <v>NR</v>
      </c>
      <c r="G262" s="8"/>
      <c r="H262" s="9"/>
      <c r="I262" s="64" t="str">
        <f t="shared" si="16"/>
        <v>NR</v>
      </c>
      <c r="J262" s="63"/>
    </row>
    <row r="263" spans="1:10" ht="20.149999999999999" customHeight="1" x14ac:dyDescent="0.3">
      <c r="A263" s="18"/>
      <c r="B263" s="18"/>
      <c r="C263" s="27" t="s">
        <v>18</v>
      </c>
      <c r="D263" s="8"/>
      <c r="E263" s="9"/>
      <c r="F263" s="64" t="str">
        <f t="shared" si="17"/>
        <v>NR</v>
      </c>
      <c r="G263" s="8"/>
      <c r="H263" s="9"/>
      <c r="I263" s="64" t="str">
        <f t="shared" si="16"/>
        <v>NR</v>
      </c>
      <c r="J263" s="63"/>
    </row>
    <row r="264" spans="1:10" ht="20.149999999999999" customHeight="1" x14ac:dyDescent="0.3">
      <c r="A264" s="18"/>
      <c r="B264" s="18"/>
      <c r="C264" s="27" t="s">
        <v>27</v>
      </c>
      <c r="D264" s="8"/>
      <c r="E264" s="9"/>
      <c r="F264" s="64" t="str">
        <f t="shared" si="17"/>
        <v>NR</v>
      </c>
      <c r="G264" s="8"/>
      <c r="H264" s="9"/>
      <c r="I264" s="64" t="str">
        <f t="shared" si="16"/>
        <v>NR</v>
      </c>
      <c r="J264" s="63"/>
    </row>
    <row r="265" spans="1:10" ht="20.149999999999999" customHeight="1" x14ac:dyDescent="0.3">
      <c r="A265" s="18"/>
      <c r="B265" s="18"/>
      <c r="C265" s="27" t="s">
        <v>19</v>
      </c>
      <c r="D265" s="8"/>
      <c r="E265" s="9"/>
      <c r="F265" s="64" t="str">
        <f t="shared" si="17"/>
        <v>NR</v>
      </c>
      <c r="G265" s="8"/>
      <c r="H265" s="9"/>
      <c r="I265" s="64" t="str">
        <f t="shared" si="16"/>
        <v>NR</v>
      </c>
      <c r="J265" s="63"/>
    </row>
    <row r="266" spans="1:10" ht="20.149999999999999" customHeight="1" x14ac:dyDescent="0.3">
      <c r="A266" s="18"/>
      <c r="B266" s="18"/>
      <c r="C266" s="27" t="s">
        <v>47</v>
      </c>
      <c r="D266" s="8"/>
      <c r="E266" s="9"/>
      <c r="F266" s="64" t="str">
        <f t="shared" si="17"/>
        <v>NR</v>
      </c>
      <c r="G266" s="8"/>
      <c r="H266" s="9"/>
      <c r="I266" s="64" t="str">
        <f t="shared" si="16"/>
        <v>NR</v>
      </c>
      <c r="J266" s="63"/>
    </row>
    <row r="267" spans="1:10" ht="20.149999999999999" customHeight="1" thickBot="1" x14ac:dyDescent="0.35">
      <c r="A267" s="18"/>
      <c r="B267" s="18"/>
      <c r="C267" s="28" t="s">
        <v>22</v>
      </c>
      <c r="D267" s="57" t="str">
        <f>IF(COUNT(D245:D266)=0,"NR",SUM(D245:D266))</f>
        <v>NR</v>
      </c>
      <c r="E267" s="58" t="str">
        <f>IF(COUNT(E245:E266)=0,"NR",SUM(E245:E266))</f>
        <v>NR</v>
      </c>
      <c r="F267" s="59" t="str">
        <f t="shared" si="17"/>
        <v>NR</v>
      </c>
      <c r="G267" s="57" t="str">
        <f>IF(COUNT(G245:G266)=0,"NR",SUM(G245:G266))</f>
        <v>NR</v>
      </c>
      <c r="H267" s="58" t="str">
        <f>IF(COUNT(H245:H266)=0,"NR",SUM(H245:H266))</f>
        <v>NR</v>
      </c>
      <c r="I267" s="59" t="str">
        <f t="shared" si="16"/>
        <v>NR</v>
      </c>
      <c r="J267" s="63"/>
    </row>
    <row r="268" spans="1:10" s="1" customFormat="1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</row>
    <row r="269" spans="1:10" s="1" customFormat="1" x14ac:dyDescent="0.25">
      <c r="A269" s="18"/>
      <c r="B269" s="18"/>
      <c r="C269" s="18"/>
      <c r="D269" s="18"/>
      <c r="E269" s="18"/>
      <c r="F269" s="18"/>
      <c r="G269" s="18"/>
      <c r="H269" s="18"/>
      <c r="I269" s="18"/>
      <c r="J269" s="18"/>
    </row>
    <row r="270" spans="1:10" s="1" customFormat="1" ht="13" x14ac:dyDescent="0.3">
      <c r="A270" s="18"/>
      <c r="B270" s="19" t="s">
        <v>123</v>
      </c>
      <c r="C270" s="18"/>
      <c r="D270" s="19" t="s">
        <v>131</v>
      </c>
      <c r="E270" s="18"/>
      <c r="F270" s="18"/>
      <c r="G270" s="18"/>
      <c r="H270" s="18"/>
      <c r="I270" s="18"/>
      <c r="J270" s="18"/>
    </row>
    <row r="271" spans="1:10" s="1" customFormat="1" ht="13" thickBot="1" x14ac:dyDescent="0.3">
      <c r="A271" s="18"/>
      <c r="B271" s="18"/>
      <c r="C271" s="18"/>
      <c r="D271" s="18"/>
      <c r="E271" s="18"/>
      <c r="F271" s="18"/>
      <c r="G271" s="18"/>
      <c r="H271" s="18"/>
      <c r="I271" s="18"/>
      <c r="J271" s="18"/>
    </row>
    <row r="272" spans="1:10" s="1" customFormat="1" ht="20.149999999999999" customHeight="1" x14ac:dyDescent="0.3">
      <c r="A272" s="18"/>
      <c r="B272" s="18"/>
      <c r="C272" s="75" t="s">
        <v>122</v>
      </c>
      <c r="D272" s="83" t="s">
        <v>25</v>
      </c>
      <c r="E272" s="84"/>
      <c r="F272" s="85"/>
      <c r="G272" s="83" t="s">
        <v>26</v>
      </c>
      <c r="H272" s="84"/>
      <c r="I272" s="85"/>
      <c r="J272" s="18"/>
    </row>
    <row r="273" spans="1:10" s="1" customFormat="1" ht="20.149999999999999" customHeight="1" thickBot="1" x14ac:dyDescent="0.35">
      <c r="A273" s="18"/>
      <c r="B273" s="18"/>
      <c r="C273" s="76"/>
      <c r="D273" s="2" t="s">
        <v>20</v>
      </c>
      <c r="E273" s="3" t="s">
        <v>21</v>
      </c>
      <c r="F273" s="4" t="s">
        <v>22</v>
      </c>
      <c r="G273" s="2" t="s">
        <v>20</v>
      </c>
      <c r="H273" s="3" t="s">
        <v>21</v>
      </c>
      <c r="I273" s="4" t="s">
        <v>22</v>
      </c>
      <c r="J273" s="18"/>
    </row>
    <row r="274" spans="1:10" ht="20.149999999999999" customHeight="1" x14ac:dyDescent="0.3">
      <c r="A274" s="18"/>
      <c r="B274" s="18"/>
      <c r="C274" s="24" t="s">
        <v>0</v>
      </c>
      <c r="D274" s="6"/>
      <c r="E274" s="7"/>
      <c r="F274" s="55" t="str">
        <f>IF(COUNT(D274:E274)=0,"NR",SUM(D274:E274))</f>
        <v>NR</v>
      </c>
      <c r="G274" s="6"/>
      <c r="H274" s="7"/>
      <c r="I274" s="55" t="str">
        <f t="shared" ref="I274:I296" si="18">IF(COUNT(G274:H274)=0,"NR",SUM(G274:H274))</f>
        <v>NR</v>
      </c>
      <c r="J274" s="63"/>
    </row>
    <row r="275" spans="1:10" ht="20.149999999999999" customHeight="1" x14ac:dyDescent="0.3">
      <c r="A275" s="18"/>
      <c r="B275" s="18"/>
      <c r="C275" s="25" t="s">
        <v>1</v>
      </c>
      <c r="D275" s="8"/>
      <c r="E275" s="9"/>
      <c r="F275" s="64" t="str">
        <f t="shared" ref="F275:F296" si="19">IF(COUNT(D275:E275)=0,"NR",SUM(D275:E275))</f>
        <v>NR</v>
      </c>
      <c r="G275" s="8"/>
      <c r="H275" s="9"/>
      <c r="I275" s="64" t="str">
        <f t="shared" si="18"/>
        <v>NR</v>
      </c>
      <c r="J275" s="63"/>
    </row>
    <row r="276" spans="1:10" ht="20.149999999999999" customHeight="1" x14ac:dyDescent="0.3">
      <c r="A276" s="18"/>
      <c r="B276" s="18"/>
      <c r="C276" s="26" t="s">
        <v>2</v>
      </c>
      <c r="D276" s="8"/>
      <c r="E276" s="9"/>
      <c r="F276" s="64" t="str">
        <f t="shared" si="19"/>
        <v>NR</v>
      </c>
      <c r="G276" s="8"/>
      <c r="H276" s="9"/>
      <c r="I276" s="64" t="str">
        <f t="shared" si="18"/>
        <v>NR</v>
      </c>
      <c r="J276" s="63"/>
    </row>
    <row r="277" spans="1:10" ht="20.149999999999999" customHeight="1" x14ac:dyDescent="0.3">
      <c r="A277" s="18"/>
      <c r="B277" s="18"/>
      <c r="C277" s="26" t="s">
        <v>3</v>
      </c>
      <c r="D277" s="8"/>
      <c r="E277" s="9"/>
      <c r="F277" s="64" t="str">
        <f t="shared" si="19"/>
        <v>NR</v>
      </c>
      <c r="G277" s="8"/>
      <c r="H277" s="9"/>
      <c r="I277" s="64" t="str">
        <f t="shared" si="18"/>
        <v>NR</v>
      </c>
      <c r="J277" s="63"/>
    </row>
    <row r="278" spans="1:10" ht="20.149999999999999" customHeight="1" x14ac:dyDescent="0.3">
      <c r="A278" s="18"/>
      <c r="B278" s="18"/>
      <c r="C278" s="27" t="s">
        <v>4</v>
      </c>
      <c r="D278" s="8"/>
      <c r="E278" s="9"/>
      <c r="F278" s="64" t="str">
        <f t="shared" si="19"/>
        <v>NR</v>
      </c>
      <c r="G278" s="8"/>
      <c r="H278" s="9"/>
      <c r="I278" s="64" t="str">
        <f t="shared" si="18"/>
        <v>NR</v>
      </c>
      <c r="J278" s="63"/>
    </row>
    <row r="279" spans="1:10" ht="20.149999999999999" customHeight="1" x14ac:dyDescent="0.3">
      <c r="A279" s="18"/>
      <c r="B279" s="18"/>
      <c r="C279" s="27" t="s">
        <v>5</v>
      </c>
      <c r="D279" s="8"/>
      <c r="E279" s="9"/>
      <c r="F279" s="64" t="str">
        <f t="shared" si="19"/>
        <v>NR</v>
      </c>
      <c r="G279" s="8"/>
      <c r="H279" s="9"/>
      <c r="I279" s="64" t="str">
        <f t="shared" si="18"/>
        <v>NR</v>
      </c>
      <c r="J279" s="63"/>
    </row>
    <row r="280" spans="1:10" ht="20.149999999999999" customHeight="1" x14ac:dyDescent="0.3">
      <c r="A280" s="18"/>
      <c r="B280" s="18"/>
      <c r="C280" s="27" t="s">
        <v>6</v>
      </c>
      <c r="D280" s="8"/>
      <c r="E280" s="9"/>
      <c r="F280" s="64" t="str">
        <f t="shared" si="19"/>
        <v>NR</v>
      </c>
      <c r="G280" s="8"/>
      <c r="H280" s="9"/>
      <c r="I280" s="64" t="str">
        <f t="shared" si="18"/>
        <v>NR</v>
      </c>
      <c r="J280" s="63"/>
    </row>
    <row r="281" spans="1:10" ht="20.149999999999999" customHeight="1" x14ac:dyDescent="0.3">
      <c r="A281" s="18"/>
      <c r="B281" s="18"/>
      <c r="C281" s="27" t="s">
        <v>7</v>
      </c>
      <c r="D281" s="8"/>
      <c r="E281" s="9"/>
      <c r="F281" s="64" t="str">
        <f t="shared" si="19"/>
        <v>NR</v>
      </c>
      <c r="G281" s="8"/>
      <c r="H281" s="9"/>
      <c r="I281" s="64" t="str">
        <f t="shared" si="18"/>
        <v>NR</v>
      </c>
      <c r="J281" s="63"/>
    </row>
    <row r="282" spans="1:10" ht="20.149999999999999" customHeight="1" x14ac:dyDescent="0.3">
      <c r="A282" s="18"/>
      <c r="B282" s="18"/>
      <c r="C282" s="27" t="s">
        <v>8</v>
      </c>
      <c r="D282" s="8"/>
      <c r="E282" s="9"/>
      <c r="F282" s="64" t="str">
        <f t="shared" si="19"/>
        <v>NR</v>
      </c>
      <c r="G282" s="8"/>
      <c r="H282" s="9"/>
      <c r="I282" s="64" t="str">
        <f t="shared" si="18"/>
        <v>NR</v>
      </c>
      <c r="J282" s="63"/>
    </row>
    <row r="283" spans="1:10" ht="20.149999999999999" customHeight="1" x14ac:dyDescent="0.3">
      <c r="A283" s="18"/>
      <c r="B283" s="18"/>
      <c r="C283" s="27" t="s">
        <v>9</v>
      </c>
      <c r="D283" s="8"/>
      <c r="E283" s="9"/>
      <c r="F283" s="64" t="str">
        <f t="shared" si="19"/>
        <v>NR</v>
      </c>
      <c r="G283" s="8"/>
      <c r="H283" s="9"/>
      <c r="I283" s="64" t="str">
        <f t="shared" si="18"/>
        <v>NR</v>
      </c>
      <c r="J283" s="63"/>
    </row>
    <row r="284" spans="1:10" ht="20.149999999999999" customHeight="1" x14ac:dyDescent="0.3">
      <c r="A284" s="18"/>
      <c r="B284" s="18"/>
      <c r="C284" s="27" t="s">
        <v>10</v>
      </c>
      <c r="D284" s="8"/>
      <c r="E284" s="9"/>
      <c r="F284" s="64" t="str">
        <f t="shared" si="19"/>
        <v>NR</v>
      </c>
      <c r="G284" s="8"/>
      <c r="H284" s="9"/>
      <c r="I284" s="64" t="str">
        <f t="shared" si="18"/>
        <v>NR</v>
      </c>
      <c r="J284" s="63"/>
    </row>
    <row r="285" spans="1:10" ht="20.149999999999999" customHeight="1" x14ac:dyDescent="0.3">
      <c r="A285" s="18"/>
      <c r="B285" s="18"/>
      <c r="C285" s="27" t="s">
        <v>11</v>
      </c>
      <c r="D285" s="8"/>
      <c r="E285" s="9"/>
      <c r="F285" s="64" t="str">
        <f t="shared" si="19"/>
        <v>NR</v>
      </c>
      <c r="G285" s="8"/>
      <c r="H285" s="9"/>
      <c r="I285" s="64" t="str">
        <f t="shared" si="18"/>
        <v>NR</v>
      </c>
      <c r="J285" s="63"/>
    </row>
    <row r="286" spans="1:10" ht="20.149999999999999" customHeight="1" x14ac:dyDescent="0.3">
      <c r="A286" s="18"/>
      <c r="B286" s="18"/>
      <c r="C286" s="27" t="s">
        <v>12</v>
      </c>
      <c r="D286" s="8"/>
      <c r="E286" s="9"/>
      <c r="F286" s="64" t="str">
        <f t="shared" si="19"/>
        <v>NR</v>
      </c>
      <c r="G286" s="8"/>
      <c r="H286" s="9"/>
      <c r="I286" s="64" t="str">
        <f t="shared" si="18"/>
        <v>NR</v>
      </c>
      <c r="J286" s="63"/>
    </row>
    <row r="287" spans="1:10" ht="20.149999999999999" customHeight="1" x14ac:dyDescent="0.3">
      <c r="A287" s="18"/>
      <c r="B287" s="18"/>
      <c r="C287" s="27" t="s">
        <v>13</v>
      </c>
      <c r="D287" s="8"/>
      <c r="E287" s="9"/>
      <c r="F287" s="64" t="str">
        <f t="shared" si="19"/>
        <v>NR</v>
      </c>
      <c r="G287" s="8"/>
      <c r="H287" s="9"/>
      <c r="I287" s="64" t="str">
        <f t="shared" si="18"/>
        <v>NR</v>
      </c>
      <c r="J287" s="63"/>
    </row>
    <row r="288" spans="1:10" ht="20.149999999999999" customHeight="1" x14ac:dyDescent="0.3">
      <c r="A288" s="18"/>
      <c r="B288" s="18"/>
      <c r="C288" s="27" t="s">
        <v>14</v>
      </c>
      <c r="D288" s="8"/>
      <c r="E288" s="9"/>
      <c r="F288" s="64" t="str">
        <f t="shared" si="19"/>
        <v>NR</v>
      </c>
      <c r="G288" s="8"/>
      <c r="H288" s="9"/>
      <c r="I288" s="64" t="str">
        <f t="shared" si="18"/>
        <v>NR</v>
      </c>
      <c r="J288" s="63"/>
    </row>
    <row r="289" spans="1:10" ht="20.149999999999999" customHeight="1" x14ac:dyDescent="0.3">
      <c r="A289" s="18"/>
      <c r="B289" s="18"/>
      <c r="C289" s="27" t="s">
        <v>15</v>
      </c>
      <c r="D289" s="8"/>
      <c r="E289" s="9"/>
      <c r="F289" s="64" t="str">
        <f t="shared" si="19"/>
        <v>NR</v>
      </c>
      <c r="G289" s="8"/>
      <c r="H289" s="9"/>
      <c r="I289" s="64" t="str">
        <f t="shared" si="18"/>
        <v>NR</v>
      </c>
      <c r="J289" s="63"/>
    </row>
    <row r="290" spans="1:10" ht="20.149999999999999" customHeight="1" x14ac:dyDescent="0.3">
      <c r="A290" s="18"/>
      <c r="B290" s="18"/>
      <c r="C290" s="27" t="s">
        <v>16</v>
      </c>
      <c r="D290" s="8"/>
      <c r="E290" s="9"/>
      <c r="F290" s="64" t="str">
        <f t="shared" si="19"/>
        <v>NR</v>
      </c>
      <c r="G290" s="8"/>
      <c r="H290" s="9"/>
      <c r="I290" s="64" t="str">
        <f t="shared" si="18"/>
        <v>NR</v>
      </c>
      <c r="J290" s="63"/>
    </row>
    <row r="291" spans="1:10" ht="20.149999999999999" customHeight="1" x14ac:dyDescent="0.3">
      <c r="A291" s="18"/>
      <c r="B291" s="18"/>
      <c r="C291" s="27" t="s">
        <v>17</v>
      </c>
      <c r="D291" s="8"/>
      <c r="E291" s="9"/>
      <c r="F291" s="64" t="str">
        <f t="shared" si="19"/>
        <v>NR</v>
      </c>
      <c r="G291" s="8"/>
      <c r="H291" s="9"/>
      <c r="I291" s="64" t="str">
        <f t="shared" si="18"/>
        <v>NR</v>
      </c>
      <c r="J291" s="63"/>
    </row>
    <row r="292" spans="1:10" ht="20.149999999999999" customHeight="1" x14ac:dyDescent="0.3">
      <c r="A292" s="18"/>
      <c r="B292" s="18"/>
      <c r="C292" s="27" t="s">
        <v>18</v>
      </c>
      <c r="D292" s="8"/>
      <c r="E292" s="9"/>
      <c r="F292" s="64" t="str">
        <f t="shared" si="19"/>
        <v>NR</v>
      </c>
      <c r="G292" s="8"/>
      <c r="H292" s="9"/>
      <c r="I292" s="64" t="str">
        <f t="shared" si="18"/>
        <v>NR</v>
      </c>
      <c r="J292" s="63"/>
    </row>
    <row r="293" spans="1:10" ht="20.149999999999999" customHeight="1" x14ac:dyDescent="0.3">
      <c r="A293" s="18"/>
      <c r="B293" s="18"/>
      <c r="C293" s="27" t="s">
        <v>27</v>
      </c>
      <c r="D293" s="8"/>
      <c r="E293" s="9"/>
      <c r="F293" s="64" t="str">
        <f t="shared" si="19"/>
        <v>NR</v>
      </c>
      <c r="G293" s="8"/>
      <c r="H293" s="9"/>
      <c r="I293" s="64" t="str">
        <f t="shared" si="18"/>
        <v>NR</v>
      </c>
      <c r="J293" s="63"/>
    </row>
    <row r="294" spans="1:10" ht="20.149999999999999" customHeight="1" x14ac:dyDescent="0.3">
      <c r="A294" s="18"/>
      <c r="B294" s="18"/>
      <c r="C294" s="27" t="s">
        <v>19</v>
      </c>
      <c r="D294" s="8"/>
      <c r="E294" s="9"/>
      <c r="F294" s="64" t="str">
        <f t="shared" si="19"/>
        <v>NR</v>
      </c>
      <c r="G294" s="8"/>
      <c r="H294" s="9"/>
      <c r="I294" s="64" t="str">
        <f t="shared" si="18"/>
        <v>NR</v>
      </c>
      <c r="J294" s="63"/>
    </row>
    <row r="295" spans="1:10" ht="20.149999999999999" customHeight="1" x14ac:dyDescent="0.3">
      <c r="A295" s="18"/>
      <c r="B295" s="18"/>
      <c r="C295" s="27" t="s">
        <v>47</v>
      </c>
      <c r="D295" s="8"/>
      <c r="E295" s="9"/>
      <c r="F295" s="64" t="str">
        <f t="shared" si="19"/>
        <v>NR</v>
      </c>
      <c r="G295" s="8"/>
      <c r="H295" s="9"/>
      <c r="I295" s="64" t="str">
        <f t="shared" si="18"/>
        <v>NR</v>
      </c>
      <c r="J295" s="63"/>
    </row>
    <row r="296" spans="1:10" ht="20.149999999999999" customHeight="1" thickBot="1" x14ac:dyDescent="0.35">
      <c r="A296" s="18"/>
      <c r="B296" s="18"/>
      <c r="C296" s="28" t="s">
        <v>22</v>
      </c>
      <c r="D296" s="57" t="str">
        <f>IF(COUNT(D274:D295)=0,"NR",SUM(D274:D295))</f>
        <v>NR</v>
      </c>
      <c r="E296" s="58" t="str">
        <f>IF(COUNT(E274:E295)=0,"NR",SUM(E274:E295))</f>
        <v>NR</v>
      </c>
      <c r="F296" s="59" t="str">
        <f t="shared" si="19"/>
        <v>NR</v>
      </c>
      <c r="G296" s="57" t="str">
        <f>IF(COUNT(G274:G295)=0,"NR",SUM(G274:G295))</f>
        <v>NR</v>
      </c>
      <c r="H296" s="58" t="str">
        <f>IF(COUNT(H274:H295)=0,"NR",SUM(H274:H295))</f>
        <v>NR</v>
      </c>
      <c r="I296" s="59" t="str">
        <f t="shared" si="18"/>
        <v>NR</v>
      </c>
      <c r="J296" s="63"/>
    </row>
    <row r="297" spans="1:10" x14ac:dyDescent="0.25"/>
    <row r="298" spans="1:10" x14ac:dyDescent="0.25">
      <c r="C298" s="40" t="s">
        <v>143</v>
      </c>
    </row>
  </sheetData>
  <mergeCells count="37">
    <mergeCell ref="D69:F69"/>
    <mergeCell ref="D98:F98"/>
    <mergeCell ref="G127:I127"/>
    <mergeCell ref="D156:F156"/>
    <mergeCell ref="D185:F185"/>
    <mergeCell ref="G185:I185"/>
    <mergeCell ref="D127:F127"/>
    <mergeCell ref="C272:C273"/>
    <mergeCell ref="D272:F272"/>
    <mergeCell ref="G272:I272"/>
    <mergeCell ref="D243:F243"/>
    <mergeCell ref="G243:I243"/>
    <mergeCell ref="C243:C244"/>
    <mergeCell ref="C185:C186"/>
    <mergeCell ref="C156:C157"/>
    <mergeCell ref="E241:I241"/>
    <mergeCell ref="C214:C215"/>
    <mergeCell ref="C127:C128"/>
    <mergeCell ref="D214:F214"/>
    <mergeCell ref="G214:I214"/>
    <mergeCell ref="G156:I156"/>
    <mergeCell ref="A5:J5"/>
    <mergeCell ref="A1:J1"/>
    <mergeCell ref="A6:J6"/>
    <mergeCell ref="C98:C99"/>
    <mergeCell ref="A2:J2"/>
    <mergeCell ref="A3:J3"/>
    <mergeCell ref="A4:J4"/>
    <mergeCell ref="G40:I40"/>
    <mergeCell ref="G69:I69"/>
    <mergeCell ref="G98:I98"/>
    <mergeCell ref="C11:C12"/>
    <mergeCell ref="C69:C70"/>
    <mergeCell ref="D11:F11"/>
    <mergeCell ref="G11:I11"/>
    <mergeCell ref="C40:C41"/>
    <mergeCell ref="D40:F40"/>
  </mergeCells>
  <phoneticPr fontId="0" type="noConversion"/>
  <conditionalFormatting sqref="D245:I267">
    <cfRule type="expression" dxfId="3" priority="1" stopIfTrue="1">
      <formula>NOT($K$241)</formula>
    </cfRule>
  </conditionalFormatting>
  <conditionalFormatting sqref="A1:J1">
    <cfRule type="cellIs" dxfId="2" priority="2" stopIfTrue="1" operator="equal">
      <formula>"&lt; Name of HMO &gt;"</formula>
    </cfRule>
  </conditionalFormatting>
  <conditionalFormatting sqref="E241:I241">
    <cfRule type="cellIs" dxfId="1" priority="3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245:E266 G245:H266" xr:uid="{00000000-0002-0000-0000-000001000000}">
      <formula1>$K$241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22" max="9" man="1"/>
    <brk id="151" max="16383" man="1"/>
    <brk id="180" max="16383" man="1"/>
    <brk id="209" max="16383" man="1"/>
    <brk id="238" max="16383" man="1"/>
    <brk id="26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P99"/>
  <sheetViews>
    <sheetView zoomScaleNormal="100" zoomScaleSheetLayoutView="100" workbookViewId="0">
      <pane ySplit="7" topLeftCell="A8" activePane="bottomLeft" state="frozen"/>
      <selection pane="bottomLeft" activeCell="O1" sqref="O1:XFD1048576"/>
    </sheetView>
  </sheetViews>
  <sheetFormatPr defaultColWidth="0" defaultRowHeight="12.5" zeroHeight="1" x14ac:dyDescent="0.25"/>
  <cols>
    <col min="1" max="1" width="16.54296875" style="40" bestFit="1" customWidth="1"/>
    <col min="2" max="2" width="9.26953125" style="43" customWidth="1"/>
    <col min="3" max="13" width="14.7265625" style="60" customWidth="1"/>
    <col min="14" max="14" width="0" style="40" hidden="1" customWidth="1"/>
    <col min="15" max="16" width="0" style="40" hidden="1"/>
    <col min="17" max="16384" width="9.1796875" style="40" hidden="1"/>
  </cols>
  <sheetData>
    <row r="1" spans="1:16" ht="15.75" customHeight="1" x14ac:dyDescent="0.35">
      <c r="A1" s="92" t="str">
        <f>Demographic!A1</f>
        <v>Quartz Health Plan Minnesota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6" s="66" customFormat="1" ht="22.5" customHeight="1" x14ac:dyDescent="0.25">
      <c r="A2" s="77" t="s">
        <v>135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6" ht="15.75" customHeight="1" x14ac:dyDescent="0.35">
      <c r="A3" s="79" t="s">
        <v>126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4" spans="1:16" s="66" customFormat="1" ht="22.5" customHeight="1" x14ac:dyDescent="0.25">
      <c r="A4" s="77" t="s">
        <v>141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6" s="41" customFormat="1" ht="22.5" customHeight="1" thickBot="1" x14ac:dyDescent="0.3">
      <c r="A5" s="105" t="s">
        <v>133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42"/>
      <c r="O5" s="42"/>
      <c r="P5" s="42"/>
    </row>
    <row r="6" spans="1:16" s="43" customFormat="1" ht="16.5" customHeight="1" thickBot="1" x14ac:dyDescent="0.3">
      <c r="A6" s="94" t="s">
        <v>32</v>
      </c>
      <c r="B6" s="103" t="s">
        <v>31</v>
      </c>
      <c r="C6" s="95" t="s">
        <v>23</v>
      </c>
      <c r="D6" s="97" t="s">
        <v>127</v>
      </c>
      <c r="E6" s="97" t="s">
        <v>128</v>
      </c>
      <c r="F6" s="97" t="s">
        <v>130</v>
      </c>
      <c r="G6" s="97" t="s">
        <v>138</v>
      </c>
      <c r="H6" s="97" t="s">
        <v>139</v>
      </c>
      <c r="I6" s="97" t="s">
        <v>129</v>
      </c>
      <c r="J6" s="97" t="s">
        <v>28</v>
      </c>
      <c r="K6" s="5" t="s">
        <v>134</v>
      </c>
      <c r="L6" s="101" t="s">
        <v>131</v>
      </c>
      <c r="M6" s="99" t="s">
        <v>29</v>
      </c>
    </row>
    <row r="7" spans="1:16" s="43" customFormat="1" ht="37.5" customHeight="1" thickTop="1" thickBot="1" x14ac:dyDescent="0.3">
      <c r="A7" s="94"/>
      <c r="B7" s="104"/>
      <c r="C7" s="96"/>
      <c r="D7" s="98"/>
      <c r="E7" s="98"/>
      <c r="F7" s="98"/>
      <c r="G7" s="98"/>
      <c r="H7" s="98"/>
      <c r="I7" s="98"/>
      <c r="J7" s="98"/>
      <c r="K7" s="62" t="str">
        <f>IF(Demographic!E241=0,"Please Specify on Demog Page",Demographic!E241)</f>
        <v>Please Specify on Demog Page</v>
      </c>
      <c r="L7" s="102"/>
      <c r="M7" s="100"/>
    </row>
    <row r="8" spans="1:16" ht="16.5" customHeight="1" x14ac:dyDescent="0.25">
      <c r="A8" s="29" t="s">
        <v>49</v>
      </c>
      <c r="B8" s="30">
        <v>1</v>
      </c>
      <c r="C8" s="69" t="s">
        <v>140</v>
      </c>
      <c r="D8" s="7" t="s">
        <v>140</v>
      </c>
      <c r="E8" s="10"/>
      <c r="F8" s="10"/>
      <c r="G8" s="10"/>
      <c r="H8" s="10"/>
      <c r="I8" s="10"/>
      <c r="J8" s="10"/>
      <c r="K8" s="10"/>
      <c r="L8" s="11"/>
      <c r="M8" s="44" t="str">
        <f t="shared" ref="M8:M39" si="0">IF(COUNT(C8:L8)=0,"NR",SUM(C8:L8))</f>
        <v>NR</v>
      </c>
      <c r="N8" s="68" t="b">
        <f>Demographic!$K$241</f>
        <v>0</v>
      </c>
    </row>
    <row r="9" spans="1:16" ht="16.5" customHeight="1" x14ac:dyDescent="0.25">
      <c r="A9" s="31" t="s">
        <v>75</v>
      </c>
      <c r="B9" s="32">
        <v>2</v>
      </c>
      <c r="C9" s="8" t="s">
        <v>140</v>
      </c>
      <c r="D9" s="9" t="s">
        <v>140</v>
      </c>
      <c r="E9" s="9"/>
      <c r="F9" s="9"/>
      <c r="G9" s="9"/>
      <c r="H9" s="9"/>
      <c r="I9" s="9"/>
      <c r="J9" s="9"/>
      <c r="K9" s="9"/>
      <c r="L9" s="12"/>
      <c r="M9" s="45" t="str">
        <f t="shared" si="0"/>
        <v>NR</v>
      </c>
    </row>
    <row r="10" spans="1:16" ht="16.5" customHeight="1" x14ac:dyDescent="0.25">
      <c r="A10" s="31" t="s">
        <v>30</v>
      </c>
      <c r="B10" s="32">
        <v>3</v>
      </c>
      <c r="C10" s="8" t="s">
        <v>140</v>
      </c>
      <c r="D10" s="9" t="s">
        <v>140</v>
      </c>
      <c r="E10" s="9"/>
      <c r="F10" s="9"/>
      <c r="G10" s="9"/>
      <c r="H10" s="9"/>
      <c r="I10" s="9"/>
      <c r="J10" s="9"/>
      <c r="K10" s="9"/>
      <c r="L10" s="12"/>
      <c r="M10" s="45" t="str">
        <f t="shared" si="0"/>
        <v>NR</v>
      </c>
    </row>
    <row r="11" spans="1:16" ht="16.5" customHeight="1" x14ac:dyDescent="0.25">
      <c r="A11" s="31" t="s">
        <v>33</v>
      </c>
      <c r="B11" s="32">
        <v>4</v>
      </c>
      <c r="C11" s="8" t="s">
        <v>140</v>
      </c>
      <c r="D11" s="9" t="s">
        <v>140</v>
      </c>
      <c r="E11" s="9"/>
      <c r="F11" s="9"/>
      <c r="G11" s="9"/>
      <c r="H11" s="9"/>
      <c r="I11" s="9"/>
      <c r="J11" s="9"/>
      <c r="K11" s="9"/>
      <c r="L11" s="12"/>
      <c r="M11" s="45" t="str">
        <f t="shared" si="0"/>
        <v>NR</v>
      </c>
    </row>
    <row r="12" spans="1:16" ht="16.5" customHeight="1" x14ac:dyDescent="0.25">
      <c r="A12" s="31" t="s">
        <v>57</v>
      </c>
      <c r="B12" s="32">
        <v>5</v>
      </c>
      <c r="C12" s="8" t="s">
        <v>140</v>
      </c>
      <c r="D12" s="9" t="s">
        <v>140</v>
      </c>
      <c r="E12" s="9"/>
      <c r="F12" s="9"/>
      <c r="G12" s="9"/>
      <c r="H12" s="9"/>
      <c r="I12" s="9"/>
      <c r="J12" s="9"/>
      <c r="K12" s="9"/>
      <c r="L12" s="12"/>
      <c r="M12" s="45" t="str">
        <f t="shared" si="0"/>
        <v>NR</v>
      </c>
    </row>
    <row r="13" spans="1:16" ht="16.5" customHeight="1" x14ac:dyDescent="0.25">
      <c r="A13" s="31" t="s">
        <v>81</v>
      </c>
      <c r="B13" s="33">
        <v>6</v>
      </c>
      <c r="C13" s="8" t="s">
        <v>140</v>
      </c>
      <c r="D13" s="9" t="s">
        <v>140</v>
      </c>
      <c r="E13" s="9"/>
      <c r="F13" s="9"/>
      <c r="G13" s="9"/>
      <c r="H13" s="9"/>
      <c r="I13" s="9"/>
      <c r="J13" s="9"/>
      <c r="K13" s="9"/>
      <c r="L13" s="12"/>
      <c r="M13" s="45" t="str">
        <f t="shared" si="0"/>
        <v>NR</v>
      </c>
    </row>
    <row r="14" spans="1:16" ht="16.5" customHeight="1" x14ac:dyDescent="0.25">
      <c r="A14" s="31" t="s">
        <v>82</v>
      </c>
      <c r="B14" s="33">
        <v>7</v>
      </c>
      <c r="C14" s="8" t="s">
        <v>140</v>
      </c>
      <c r="D14" s="9" t="s">
        <v>140</v>
      </c>
      <c r="E14" s="9"/>
      <c r="F14" s="9"/>
      <c r="G14" s="9"/>
      <c r="H14" s="9"/>
      <c r="I14" s="9"/>
      <c r="J14" s="9"/>
      <c r="K14" s="9"/>
      <c r="L14" s="12"/>
      <c r="M14" s="45" t="str">
        <f t="shared" si="0"/>
        <v>NR</v>
      </c>
    </row>
    <row r="15" spans="1:16" ht="16.5" customHeight="1" x14ac:dyDescent="0.25">
      <c r="A15" s="31" t="s">
        <v>83</v>
      </c>
      <c r="B15" s="33">
        <v>8</v>
      </c>
      <c r="C15" s="8" t="s">
        <v>140</v>
      </c>
      <c r="D15" s="9" t="s">
        <v>140</v>
      </c>
      <c r="E15" s="9"/>
      <c r="F15" s="9"/>
      <c r="G15" s="9"/>
      <c r="H15" s="9"/>
      <c r="I15" s="9"/>
      <c r="J15" s="9"/>
      <c r="K15" s="9"/>
      <c r="L15" s="12"/>
      <c r="M15" s="45" t="str">
        <f t="shared" si="0"/>
        <v>NR</v>
      </c>
    </row>
    <row r="16" spans="1:16" ht="16.5" customHeight="1" x14ac:dyDescent="0.25">
      <c r="A16" s="31" t="s">
        <v>50</v>
      </c>
      <c r="B16" s="32">
        <v>9</v>
      </c>
      <c r="C16" s="8" t="s">
        <v>140</v>
      </c>
      <c r="D16" s="9" t="s">
        <v>140</v>
      </c>
      <c r="E16" s="9"/>
      <c r="F16" s="9"/>
      <c r="G16" s="9"/>
      <c r="H16" s="9"/>
      <c r="I16" s="9"/>
      <c r="J16" s="9"/>
      <c r="K16" s="9"/>
      <c r="L16" s="12"/>
      <c r="M16" s="45" t="str">
        <f t="shared" si="0"/>
        <v>NR</v>
      </c>
    </row>
    <row r="17" spans="1:13" ht="16.5" customHeight="1" x14ac:dyDescent="0.25">
      <c r="A17" s="31" t="s">
        <v>76</v>
      </c>
      <c r="B17" s="33">
        <v>10</v>
      </c>
      <c r="C17" s="8" t="s">
        <v>140</v>
      </c>
      <c r="D17" s="9" t="s">
        <v>140</v>
      </c>
      <c r="E17" s="9"/>
      <c r="F17" s="9"/>
      <c r="G17" s="9"/>
      <c r="H17" s="9"/>
      <c r="I17" s="9"/>
      <c r="J17" s="9"/>
      <c r="K17" s="9"/>
      <c r="L17" s="12"/>
      <c r="M17" s="45" t="str">
        <f t="shared" si="0"/>
        <v>NR</v>
      </c>
    </row>
    <row r="18" spans="1:13" ht="16.5" customHeight="1" x14ac:dyDescent="0.25">
      <c r="A18" s="31" t="s">
        <v>58</v>
      </c>
      <c r="B18" s="33">
        <v>11</v>
      </c>
      <c r="C18" s="8" t="s">
        <v>140</v>
      </c>
      <c r="D18" s="9" t="s">
        <v>140</v>
      </c>
      <c r="E18" s="9"/>
      <c r="F18" s="9"/>
      <c r="G18" s="9"/>
      <c r="H18" s="9"/>
      <c r="I18" s="9"/>
      <c r="J18" s="9"/>
      <c r="K18" s="9"/>
      <c r="L18" s="12"/>
      <c r="M18" s="45" t="str">
        <f t="shared" si="0"/>
        <v>NR</v>
      </c>
    </row>
    <row r="19" spans="1:13" ht="16.5" customHeight="1" x14ac:dyDescent="0.25">
      <c r="A19" s="31" t="s">
        <v>84</v>
      </c>
      <c r="B19" s="33">
        <v>12</v>
      </c>
      <c r="C19" s="8" t="s">
        <v>140</v>
      </c>
      <c r="D19" s="9" t="s">
        <v>140</v>
      </c>
      <c r="E19" s="9"/>
      <c r="F19" s="9"/>
      <c r="G19" s="9"/>
      <c r="H19" s="9"/>
      <c r="I19" s="9"/>
      <c r="J19" s="9"/>
      <c r="K19" s="9"/>
      <c r="L19" s="12"/>
      <c r="M19" s="45" t="str">
        <f t="shared" si="0"/>
        <v>NR</v>
      </c>
    </row>
    <row r="20" spans="1:13" ht="16.5" customHeight="1" x14ac:dyDescent="0.25">
      <c r="A20" s="31" t="s">
        <v>59</v>
      </c>
      <c r="B20" s="33">
        <v>13</v>
      </c>
      <c r="C20" s="8" t="s">
        <v>140</v>
      </c>
      <c r="D20" s="9" t="s">
        <v>140</v>
      </c>
      <c r="E20" s="9"/>
      <c r="F20" s="9"/>
      <c r="G20" s="9"/>
      <c r="H20" s="9"/>
      <c r="I20" s="9"/>
      <c r="J20" s="9"/>
      <c r="K20" s="9"/>
      <c r="L20" s="12"/>
      <c r="M20" s="45" t="str">
        <f t="shared" si="0"/>
        <v>NR</v>
      </c>
    </row>
    <row r="21" spans="1:13" ht="16.5" customHeight="1" x14ac:dyDescent="0.25">
      <c r="A21" s="31" t="s">
        <v>34</v>
      </c>
      <c r="B21" s="33">
        <v>14</v>
      </c>
      <c r="C21" s="8" t="s">
        <v>140</v>
      </c>
      <c r="D21" s="9" t="s">
        <v>140</v>
      </c>
      <c r="E21" s="9"/>
      <c r="F21" s="9"/>
      <c r="G21" s="9"/>
      <c r="H21" s="9"/>
      <c r="I21" s="9"/>
      <c r="J21" s="9"/>
      <c r="K21" s="9"/>
      <c r="L21" s="12"/>
      <c r="M21" s="45" t="str">
        <f t="shared" si="0"/>
        <v>NR</v>
      </c>
    </row>
    <row r="22" spans="1:13" ht="16.5" customHeight="1" x14ac:dyDescent="0.25">
      <c r="A22" s="31" t="s">
        <v>35</v>
      </c>
      <c r="B22" s="33">
        <v>15</v>
      </c>
      <c r="C22" s="8" t="s">
        <v>140</v>
      </c>
      <c r="D22" s="9" t="s">
        <v>140</v>
      </c>
      <c r="E22" s="9"/>
      <c r="F22" s="9"/>
      <c r="G22" s="9"/>
      <c r="H22" s="9"/>
      <c r="I22" s="9"/>
      <c r="J22" s="9"/>
      <c r="K22" s="9"/>
      <c r="L22" s="12"/>
      <c r="M22" s="45" t="str">
        <f t="shared" si="0"/>
        <v>NR</v>
      </c>
    </row>
    <row r="23" spans="1:13" ht="16.5" customHeight="1" x14ac:dyDescent="0.25">
      <c r="A23" s="31" t="s">
        <v>51</v>
      </c>
      <c r="B23" s="33">
        <v>16</v>
      </c>
      <c r="C23" s="8">
        <v>0</v>
      </c>
      <c r="D23" s="9">
        <v>1</v>
      </c>
      <c r="E23" s="9"/>
      <c r="F23" s="9"/>
      <c r="G23" s="9"/>
      <c r="H23" s="9"/>
      <c r="I23" s="9"/>
      <c r="J23" s="9"/>
      <c r="K23" s="9"/>
      <c r="L23" s="12"/>
      <c r="M23" s="45">
        <f t="shared" si="0"/>
        <v>1</v>
      </c>
    </row>
    <row r="24" spans="1:13" ht="16.5" customHeight="1" x14ac:dyDescent="0.25">
      <c r="A24" s="31" t="s">
        <v>85</v>
      </c>
      <c r="B24" s="33">
        <v>17</v>
      </c>
      <c r="C24" s="8"/>
      <c r="D24" s="9"/>
      <c r="E24" s="9"/>
      <c r="F24" s="9"/>
      <c r="G24" s="9"/>
      <c r="H24" s="9"/>
      <c r="I24" s="9"/>
      <c r="J24" s="9"/>
      <c r="K24" s="9"/>
      <c r="L24" s="12"/>
      <c r="M24" s="45" t="str">
        <f t="shared" si="0"/>
        <v>NR</v>
      </c>
    </row>
    <row r="25" spans="1:13" ht="16.5" customHeight="1" x14ac:dyDescent="0.25">
      <c r="A25" s="31" t="s">
        <v>60</v>
      </c>
      <c r="B25" s="33">
        <v>18</v>
      </c>
      <c r="C25" s="8"/>
      <c r="D25" s="9"/>
      <c r="E25" s="9"/>
      <c r="F25" s="9"/>
      <c r="G25" s="9"/>
      <c r="H25" s="9"/>
      <c r="I25" s="9"/>
      <c r="J25" s="9"/>
      <c r="K25" s="9"/>
      <c r="L25" s="12"/>
      <c r="M25" s="45" t="str">
        <f t="shared" si="0"/>
        <v>NR</v>
      </c>
    </row>
    <row r="26" spans="1:13" ht="16.5" customHeight="1" x14ac:dyDescent="0.25">
      <c r="A26" s="31" t="s">
        <v>24</v>
      </c>
      <c r="B26" s="33">
        <v>19</v>
      </c>
      <c r="C26" s="8">
        <v>2</v>
      </c>
      <c r="D26" s="9">
        <v>0</v>
      </c>
      <c r="E26" s="9"/>
      <c r="F26" s="9"/>
      <c r="G26" s="9"/>
      <c r="H26" s="9"/>
      <c r="I26" s="9"/>
      <c r="J26" s="9"/>
      <c r="K26" s="9"/>
      <c r="L26" s="12"/>
      <c r="M26" s="45">
        <f t="shared" si="0"/>
        <v>2</v>
      </c>
    </row>
    <row r="27" spans="1:13" ht="16.5" customHeight="1" x14ac:dyDescent="0.25">
      <c r="A27" s="31" t="s">
        <v>108</v>
      </c>
      <c r="B27" s="33">
        <v>20</v>
      </c>
      <c r="C27" s="8">
        <v>1</v>
      </c>
      <c r="D27" s="9">
        <v>0</v>
      </c>
      <c r="E27" s="9"/>
      <c r="F27" s="9"/>
      <c r="G27" s="9"/>
      <c r="H27" s="9"/>
      <c r="I27" s="9"/>
      <c r="J27" s="9"/>
      <c r="K27" s="9"/>
      <c r="L27" s="12"/>
      <c r="M27" s="45">
        <f t="shared" si="0"/>
        <v>1</v>
      </c>
    </row>
    <row r="28" spans="1:13" ht="16.5" customHeight="1" x14ac:dyDescent="0.25">
      <c r="A28" s="31" t="s">
        <v>61</v>
      </c>
      <c r="B28" s="33">
        <v>21</v>
      </c>
      <c r="C28" s="8" t="s">
        <v>140</v>
      </c>
      <c r="D28" s="9" t="s">
        <v>140</v>
      </c>
      <c r="E28" s="9"/>
      <c r="F28" s="9"/>
      <c r="G28" s="9"/>
      <c r="H28" s="9"/>
      <c r="I28" s="9"/>
      <c r="J28" s="9"/>
      <c r="K28" s="9"/>
      <c r="L28" s="12"/>
      <c r="M28" s="45" t="str">
        <f t="shared" si="0"/>
        <v>NR</v>
      </c>
    </row>
    <row r="29" spans="1:13" ht="16.5" customHeight="1" x14ac:dyDescent="0.25">
      <c r="A29" s="31" t="s">
        <v>86</v>
      </c>
      <c r="B29" s="33">
        <v>22</v>
      </c>
      <c r="C29" s="8" t="s">
        <v>140</v>
      </c>
      <c r="D29" s="9" t="s">
        <v>140</v>
      </c>
      <c r="E29" s="9"/>
      <c r="F29" s="9"/>
      <c r="G29" s="9"/>
      <c r="H29" s="9"/>
      <c r="I29" s="9"/>
      <c r="J29" s="9"/>
      <c r="K29" s="9"/>
      <c r="L29" s="12"/>
      <c r="M29" s="45" t="str">
        <f t="shared" si="0"/>
        <v>NR</v>
      </c>
    </row>
    <row r="30" spans="1:13" ht="16.5" customHeight="1" x14ac:dyDescent="0.25">
      <c r="A30" s="31" t="s">
        <v>109</v>
      </c>
      <c r="B30" s="33">
        <v>23</v>
      </c>
      <c r="C30" s="8">
        <v>247</v>
      </c>
      <c r="D30" s="9">
        <v>412</v>
      </c>
      <c r="E30" s="9"/>
      <c r="F30" s="9"/>
      <c r="G30" s="9"/>
      <c r="H30" s="9"/>
      <c r="I30" s="9"/>
      <c r="J30" s="9"/>
      <c r="K30" s="9"/>
      <c r="L30" s="12"/>
      <c r="M30" s="45">
        <f t="shared" si="0"/>
        <v>659</v>
      </c>
    </row>
    <row r="31" spans="1:13" ht="16.5" customHeight="1" x14ac:dyDescent="0.25">
      <c r="A31" s="31" t="s">
        <v>110</v>
      </c>
      <c r="B31" s="33">
        <v>24</v>
      </c>
      <c r="C31" s="8" t="s">
        <v>140</v>
      </c>
      <c r="D31" s="9" t="s">
        <v>140</v>
      </c>
      <c r="E31" s="9"/>
      <c r="F31" s="9"/>
      <c r="G31" s="9"/>
      <c r="H31" s="9"/>
      <c r="I31" s="9"/>
      <c r="J31" s="9"/>
      <c r="K31" s="9"/>
      <c r="L31" s="12"/>
      <c r="M31" s="45" t="str">
        <f t="shared" si="0"/>
        <v>NR</v>
      </c>
    </row>
    <row r="32" spans="1:13" ht="16.5" customHeight="1" x14ac:dyDescent="0.25">
      <c r="A32" s="31" t="s">
        <v>111</v>
      </c>
      <c r="B32" s="33">
        <v>25</v>
      </c>
      <c r="C32" s="8">
        <v>10</v>
      </c>
      <c r="D32" s="9">
        <v>0</v>
      </c>
      <c r="E32" s="9"/>
      <c r="F32" s="9"/>
      <c r="G32" s="9"/>
      <c r="H32" s="9"/>
      <c r="I32" s="9"/>
      <c r="J32" s="9"/>
      <c r="K32" s="9"/>
      <c r="L32" s="12"/>
      <c r="M32" s="45">
        <f t="shared" si="0"/>
        <v>10</v>
      </c>
    </row>
    <row r="33" spans="1:13" ht="16.5" customHeight="1" x14ac:dyDescent="0.25">
      <c r="A33" s="31" t="s">
        <v>62</v>
      </c>
      <c r="B33" s="33">
        <v>26</v>
      </c>
      <c r="C33" s="8"/>
      <c r="D33" s="9"/>
      <c r="E33" s="9"/>
      <c r="F33" s="9"/>
      <c r="G33" s="9"/>
      <c r="H33" s="9"/>
      <c r="I33" s="9"/>
      <c r="J33" s="9"/>
      <c r="K33" s="9"/>
      <c r="L33" s="12"/>
      <c r="M33" s="45" t="str">
        <f t="shared" si="0"/>
        <v>NR</v>
      </c>
    </row>
    <row r="34" spans="1:13" ht="16.5" customHeight="1" x14ac:dyDescent="0.25">
      <c r="A34" s="31" t="s">
        <v>77</v>
      </c>
      <c r="B34" s="33">
        <v>27</v>
      </c>
      <c r="C34" s="8"/>
      <c r="D34" s="9"/>
      <c r="E34" s="9"/>
      <c r="F34" s="9"/>
      <c r="G34" s="9"/>
      <c r="H34" s="9"/>
      <c r="I34" s="9"/>
      <c r="J34" s="9"/>
      <c r="K34" s="9"/>
      <c r="L34" s="12"/>
      <c r="M34" s="45" t="str">
        <f t="shared" si="0"/>
        <v>NR</v>
      </c>
    </row>
    <row r="35" spans="1:13" ht="16.5" customHeight="1" x14ac:dyDescent="0.25">
      <c r="A35" s="31" t="s">
        <v>112</v>
      </c>
      <c r="B35" s="33">
        <v>28</v>
      </c>
      <c r="C35" s="8">
        <v>281</v>
      </c>
      <c r="D35" s="9">
        <v>1067</v>
      </c>
      <c r="E35" s="9"/>
      <c r="F35" s="9"/>
      <c r="G35" s="9"/>
      <c r="H35" s="9"/>
      <c r="I35" s="9"/>
      <c r="J35" s="9"/>
      <c r="K35" s="9"/>
      <c r="L35" s="12"/>
      <c r="M35" s="45">
        <f t="shared" si="0"/>
        <v>1348</v>
      </c>
    </row>
    <row r="36" spans="1:13" ht="16.5" customHeight="1" x14ac:dyDescent="0.25">
      <c r="A36" s="31" t="s">
        <v>36</v>
      </c>
      <c r="B36" s="33">
        <v>29</v>
      </c>
      <c r="C36" s="8" t="s">
        <v>140</v>
      </c>
      <c r="D36" s="9" t="s">
        <v>140</v>
      </c>
      <c r="E36" s="9"/>
      <c r="F36" s="9"/>
      <c r="G36" s="9"/>
      <c r="H36" s="9"/>
      <c r="I36" s="9"/>
      <c r="J36" s="9"/>
      <c r="K36" s="9"/>
      <c r="L36" s="12"/>
      <c r="M36" s="45" t="str">
        <f t="shared" si="0"/>
        <v>NR</v>
      </c>
    </row>
    <row r="37" spans="1:13" ht="16.5" customHeight="1" x14ac:dyDescent="0.25">
      <c r="A37" s="31" t="s">
        <v>63</v>
      </c>
      <c r="B37" s="33">
        <v>30</v>
      </c>
      <c r="C37" s="8" t="s">
        <v>140</v>
      </c>
      <c r="D37" s="9" t="s">
        <v>140</v>
      </c>
      <c r="E37" s="9"/>
      <c r="F37" s="9"/>
      <c r="G37" s="9"/>
      <c r="H37" s="9"/>
      <c r="I37" s="9"/>
      <c r="J37" s="9"/>
      <c r="K37" s="9"/>
      <c r="L37" s="12"/>
      <c r="M37" s="45" t="str">
        <f t="shared" si="0"/>
        <v>NR</v>
      </c>
    </row>
    <row r="38" spans="1:13" ht="16.5" customHeight="1" x14ac:dyDescent="0.25">
      <c r="A38" s="31" t="s">
        <v>52</v>
      </c>
      <c r="B38" s="33">
        <v>31</v>
      </c>
      <c r="C38" s="8" t="s">
        <v>140</v>
      </c>
      <c r="D38" s="9" t="s">
        <v>140</v>
      </c>
      <c r="E38" s="9"/>
      <c r="F38" s="9"/>
      <c r="G38" s="9"/>
      <c r="H38" s="9"/>
      <c r="I38" s="9"/>
      <c r="J38" s="9"/>
      <c r="K38" s="9"/>
      <c r="L38" s="12"/>
      <c r="M38" s="45" t="str">
        <f t="shared" si="0"/>
        <v>NR</v>
      </c>
    </row>
    <row r="39" spans="1:13" ht="16.5" customHeight="1" x14ac:dyDescent="0.25">
      <c r="A39" s="31" t="s">
        <v>87</v>
      </c>
      <c r="B39" s="33">
        <v>32</v>
      </c>
      <c r="C39" s="8" t="s">
        <v>140</v>
      </c>
      <c r="D39" s="9" t="s">
        <v>140</v>
      </c>
      <c r="E39" s="9"/>
      <c r="F39" s="9"/>
      <c r="G39" s="9"/>
      <c r="H39" s="9"/>
      <c r="I39" s="9"/>
      <c r="J39" s="9"/>
      <c r="K39" s="9"/>
      <c r="L39" s="12"/>
      <c r="M39" s="45" t="str">
        <f t="shared" si="0"/>
        <v>NR</v>
      </c>
    </row>
    <row r="40" spans="1:13" ht="16.5" customHeight="1" x14ac:dyDescent="0.25">
      <c r="A40" s="31" t="s">
        <v>53</v>
      </c>
      <c r="B40" s="33">
        <v>33</v>
      </c>
      <c r="C40" s="8" t="s">
        <v>140</v>
      </c>
      <c r="D40" s="9" t="s">
        <v>140</v>
      </c>
      <c r="E40" s="9"/>
      <c r="F40" s="9"/>
      <c r="G40" s="9"/>
      <c r="H40" s="9"/>
      <c r="I40" s="9"/>
      <c r="J40" s="9"/>
      <c r="K40" s="9"/>
      <c r="L40" s="12"/>
      <c r="M40" s="45" t="str">
        <f t="shared" ref="M40:M71" si="1">IF(COUNT(C40:L40)=0,"NR",SUM(C40:L40))</f>
        <v>NR</v>
      </c>
    </row>
    <row r="41" spans="1:13" ht="16.5" customHeight="1" x14ac:dyDescent="0.25">
      <c r="A41" s="31" t="s">
        <v>88</v>
      </c>
      <c r="B41" s="33">
        <v>34</v>
      </c>
      <c r="C41" s="8" t="s">
        <v>140</v>
      </c>
      <c r="D41" s="9" t="s">
        <v>140</v>
      </c>
      <c r="E41" s="9"/>
      <c r="F41" s="9"/>
      <c r="G41" s="9"/>
      <c r="H41" s="9"/>
      <c r="I41" s="9"/>
      <c r="J41" s="9"/>
      <c r="K41" s="9"/>
      <c r="L41" s="12"/>
      <c r="M41" s="45" t="str">
        <f t="shared" si="1"/>
        <v>NR</v>
      </c>
    </row>
    <row r="42" spans="1:13" ht="16.5" customHeight="1" x14ac:dyDescent="0.25">
      <c r="A42" s="31" t="s">
        <v>37</v>
      </c>
      <c r="B42" s="33">
        <v>35</v>
      </c>
      <c r="C42" s="8" t="s">
        <v>140</v>
      </c>
      <c r="D42" s="9" t="s">
        <v>140</v>
      </c>
      <c r="E42" s="9"/>
      <c r="F42" s="9"/>
      <c r="G42" s="9"/>
      <c r="H42" s="9"/>
      <c r="I42" s="9"/>
      <c r="J42" s="9"/>
      <c r="K42" s="9"/>
      <c r="L42" s="12"/>
      <c r="M42" s="45" t="str">
        <f t="shared" si="1"/>
        <v>NR</v>
      </c>
    </row>
    <row r="43" spans="1:13" ht="16.5" customHeight="1" x14ac:dyDescent="0.25">
      <c r="A43" s="31" t="s">
        <v>54</v>
      </c>
      <c r="B43" s="33">
        <v>36</v>
      </c>
      <c r="C43" s="8" t="s">
        <v>140</v>
      </c>
      <c r="D43" s="9" t="s">
        <v>140</v>
      </c>
      <c r="E43" s="9"/>
      <c r="F43" s="9"/>
      <c r="G43" s="9"/>
      <c r="H43" s="9"/>
      <c r="I43" s="9"/>
      <c r="J43" s="9"/>
      <c r="K43" s="9"/>
      <c r="L43" s="12"/>
      <c r="M43" s="45" t="str">
        <f t="shared" si="1"/>
        <v>NR</v>
      </c>
    </row>
    <row r="44" spans="1:13" ht="16.5" customHeight="1" x14ac:dyDescent="0.25">
      <c r="A44" s="31" t="s">
        <v>89</v>
      </c>
      <c r="B44" s="33">
        <v>37</v>
      </c>
      <c r="C44" s="8" t="s">
        <v>140</v>
      </c>
      <c r="D44" s="9" t="s">
        <v>140</v>
      </c>
      <c r="E44" s="9"/>
      <c r="F44" s="9"/>
      <c r="G44" s="9"/>
      <c r="H44" s="9"/>
      <c r="I44" s="9"/>
      <c r="J44" s="9"/>
      <c r="K44" s="9"/>
      <c r="L44" s="12"/>
      <c r="M44" s="45" t="str">
        <f t="shared" si="1"/>
        <v>NR</v>
      </c>
    </row>
    <row r="45" spans="1:13" ht="16.5" customHeight="1" x14ac:dyDescent="0.25">
      <c r="A45" s="31" t="s">
        <v>55</v>
      </c>
      <c r="B45" s="33">
        <v>38</v>
      </c>
      <c r="C45" s="8" t="s">
        <v>140</v>
      </c>
      <c r="D45" s="9" t="s">
        <v>140</v>
      </c>
      <c r="E45" s="9"/>
      <c r="F45" s="9"/>
      <c r="G45" s="9"/>
      <c r="H45" s="9"/>
      <c r="I45" s="9"/>
      <c r="J45" s="9"/>
      <c r="K45" s="9"/>
      <c r="L45" s="12"/>
      <c r="M45" s="45" t="str">
        <f t="shared" si="1"/>
        <v>NR</v>
      </c>
    </row>
    <row r="46" spans="1:13" ht="16.5" customHeight="1" x14ac:dyDescent="0.25">
      <c r="A46" s="31" t="s">
        <v>38</v>
      </c>
      <c r="B46" s="33">
        <v>39</v>
      </c>
      <c r="C46" s="8" t="s">
        <v>140</v>
      </c>
      <c r="D46" s="9" t="s">
        <v>140</v>
      </c>
      <c r="E46" s="9"/>
      <c r="F46" s="9"/>
      <c r="G46" s="9"/>
      <c r="H46" s="9"/>
      <c r="I46" s="9"/>
      <c r="J46" s="9"/>
      <c r="K46" s="9"/>
      <c r="L46" s="12"/>
      <c r="M46" s="45" t="str">
        <f t="shared" si="1"/>
        <v>NR</v>
      </c>
    </row>
    <row r="47" spans="1:13" ht="16.5" customHeight="1" x14ac:dyDescent="0.25">
      <c r="A47" s="31" t="s">
        <v>90</v>
      </c>
      <c r="B47" s="33">
        <v>40</v>
      </c>
      <c r="C47" s="8">
        <v>1</v>
      </c>
      <c r="D47" s="9">
        <v>0</v>
      </c>
      <c r="E47" s="9"/>
      <c r="F47" s="9"/>
      <c r="G47" s="9"/>
      <c r="H47" s="9"/>
      <c r="I47" s="9"/>
      <c r="J47" s="9"/>
      <c r="K47" s="9"/>
      <c r="L47" s="12"/>
      <c r="M47" s="45">
        <f t="shared" si="1"/>
        <v>1</v>
      </c>
    </row>
    <row r="48" spans="1:13" ht="16.5" customHeight="1" x14ac:dyDescent="0.25">
      <c r="A48" s="31" t="s">
        <v>91</v>
      </c>
      <c r="B48" s="33">
        <v>41</v>
      </c>
      <c r="C48" s="8" t="s">
        <v>140</v>
      </c>
      <c r="D48" s="9" t="s">
        <v>140</v>
      </c>
      <c r="E48" s="9"/>
      <c r="F48" s="9"/>
      <c r="G48" s="9"/>
      <c r="H48" s="9"/>
      <c r="I48" s="9"/>
      <c r="J48" s="9"/>
      <c r="K48" s="9"/>
      <c r="L48" s="12"/>
      <c r="M48" s="45" t="str">
        <f t="shared" si="1"/>
        <v>NR</v>
      </c>
    </row>
    <row r="49" spans="1:13" ht="16.5" customHeight="1" x14ac:dyDescent="0.25">
      <c r="A49" s="31" t="s">
        <v>92</v>
      </c>
      <c r="B49" s="33">
        <v>42</v>
      </c>
      <c r="C49" s="8" t="s">
        <v>140</v>
      </c>
      <c r="D49" s="9" t="s">
        <v>140</v>
      </c>
      <c r="E49" s="9"/>
      <c r="F49" s="9"/>
      <c r="G49" s="9"/>
      <c r="H49" s="9"/>
      <c r="I49" s="9"/>
      <c r="J49" s="9"/>
      <c r="K49" s="9"/>
      <c r="L49" s="12"/>
      <c r="M49" s="45" t="str">
        <f t="shared" si="1"/>
        <v>NR</v>
      </c>
    </row>
    <row r="50" spans="1:13" ht="16.5" customHeight="1" x14ac:dyDescent="0.25">
      <c r="A50" s="31" t="s">
        <v>93</v>
      </c>
      <c r="B50" s="33">
        <v>43</v>
      </c>
      <c r="C50" s="8" t="s">
        <v>140</v>
      </c>
      <c r="D50" s="9" t="s">
        <v>140</v>
      </c>
      <c r="E50" s="9"/>
      <c r="F50" s="9"/>
      <c r="G50" s="9"/>
      <c r="H50" s="9"/>
      <c r="I50" s="9"/>
      <c r="J50" s="9"/>
      <c r="K50" s="9"/>
      <c r="L50" s="12"/>
      <c r="M50" s="45" t="str">
        <f t="shared" si="1"/>
        <v>NR</v>
      </c>
    </row>
    <row r="51" spans="1:13" ht="16.5" customHeight="1" x14ac:dyDescent="0.25">
      <c r="A51" s="31" t="s">
        <v>39</v>
      </c>
      <c r="B51" s="33">
        <v>44</v>
      </c>
      <c r="C51" s="8" t="s">
        <v>140</v>
      </c>
      <c r="D51" s="9" t="s">
        <v>140</v>
      </c>
      <c r="E51" s="9"/>
      <c r="F51" s="9"/>
      <c r="G51" s="9"/>
      <c r="H51" s="9"/>
      <c r="I51" s="9"/>
      <c r="J51" s="9"/>
      <c r="K51" s="9"/>
      <c r="L51" s="12"/>
      <c r="M51" s="45" t="str">
        <f t="shared" si="1"/>
        <v>NR</v>
      </c>
    </row>
    <row r="52" spans="1:13" ht="16.5" customHeight="1" x14ac:dyDescent="0.25">
      <c r="A52" s="31" t="s">
        <v>40</v>
      </c>
      <c r="B52" s="33">
        <v>45</v>
      </c>
      <c r="C52" s="8" t="s">
        <v>140</v>
      </c>
      <c r="D52" s="9" t="s">
        <v>140</v>
      </c>
      <c r="E52" s="9"/>
      <c r="F52" s="9"/>
      <c r="G52" s="9"/>
      <c r="H52" s="9"/>
      <c r="I52" s="9"/>
      <c r="J52" s="9"/>
      <c r="K52" s="9"/>
      <c r="L52" s="12"/>
      <c r="M52" s="45" t="str">
        <f t="shared" si="1"/>
        <v>NR</v>
      </c>
    </row>
    <row r="53" spans="1:13" ht="16.5" customHeight="1" x14ac:dyDescent="0.25">
      <c r="A53" s="31" t="s">
        <v>94</v>
      </c>
      <c r="B53" s="33">
        <v>46</v>
      </c>
      <c r="C53" s="8" t="s">
        <v>140</v>
      </c>
      <c r="D53" s="9" t="s">
        <v>140</v>
      </c>
      <c r="E53" s="9"/>
      <c r="F53" s="9"/>
      <c r="G53" s="9"/>
      <c r="H53" s="9"/>
      <c r="I53" s="9"/>
      <c r="J53" s="9"/>
      <c r="K53" s="9"/>
      <c r="L53" s="12"/>
      <c r="M53" s="45" t="str">
        <f t="shared" si="1"/>
        <v>NR</v>
      </c>
    </row>
    <row r="54" spans="1:13" ht="16.5" customHeight="1" x14ac:dyDescent="0.25">
      <c r="A54" s="31" t="s">
        <v>95</v>
      </c>
      <c r="B54" s="33">
        <v>47</v>
      </c>
      <c r="C54" s="8" t="s">
        <v>140</v>
      </c>
      <c r="D54" s="9" t="s">
        <v>140</v>
      </c>
      <c r="E54" s="9"/>
      <c r="F54" s="9"/>
      <c r="G54" s="9"/>
      <c r="H54" s="9"/>
      <c r="I54" s="9"/>
      <c r="J54" s="9"/>
      <c r="K54" s="9"/>
      <c r="L54" s="12"/>
      <c r="M54" s="45" t="str">
        <f t="shared" si="1"/>
        <v>NR</v>
      </c>
    </row>
    <row r="55" spans="1:13" ht="16.5" customHeight="1" x14ac:dyDescent="0.25">
      <c r="A55" s="31" t="s">
        <v>64</v>
      </c>
      <c r="B55" s="33">
        <v>48</v>
      </c>
      <c r="C55" s="8" t="s">
        <v>140</v>
      </c>
      <c r="D55" s="9" t="s">
        <v>140</v>
      </c>
      <c r="E55" s="9"/>
      <c r="F55" s="9"/>
      <c r="G55" s="9"/>
      <c r="H55" s="9"/>
      <c r="I55" s="9"/>
      <c r="J55" s="9"/>
      <c r="K55" s="9"/>
      <c r="L55" s="12"/>
      <c r="M55" s="45" t="str">
        <f t="shared" si="1"/>
        <v>NR</v>
      </c>
    </row>
    <row r="56" spans="1:13" ht="16.5" customHeight="1" x14ac:dyDescent="0.25">
      <c r="A56" s="31" t="s">
        <v>65</v>
      </c>
      <c r="B56" s="33">
        <v>49</v>
      </c>
      <c r="C56" s="8" t="s">
        <v>140</v>
      </c>
      <c r="D56" s="9" t="s">
        <v>140</v>
      </c>
      <c r="E56" s="9"/>
      <c r="F56" s="9"/>
      <c r="G56" s="9"/>
      <c r="H56" s="9"/>
      <c r="I56" s="9"/>
      <c r="J56" s="9"/>
      <c r="K56" s="9"/>
      <c r="L56" s="12"/>
      <c r="M56" s="45" t="str">
        <f t="shared" si="1"/>
        <v>NR</v>
      </c>
    </row>
    <row r="57" spans="1:13" ht="16.5" customHeight="1" x14ac:dyDescent="0.25">
      <c r="A57" s="31" t="s">
        <v>113</v>
      </c>
      <c r="B57" s="33">
        <v>50</v>
      </c>
      <c r="C57" s="8">
        <v>3</v>
      </c>
      <c r="D57" s="9">
        <v>0</v>
      </c>
      <c r="E57" s="9"/>
      <c r="F57" s="9"/>
      <c r="G57" s="9"/>
      <c r="H57" s="9"/>
      <c r="I57" s="9"/>
      <c r="J57" s="9"/>
      <c r="K57" s="9"/>
      <c r="L57" s="12"/>
      <c r="M57" s="45">
        <f t="shared" si="1"/>
        <v>3</v>
      </c>
    </row>
    <row r="58" spans="1:13" ht="16.5" customHeight="1" x14ac:dyDescent="0.25">
      <c r="A58" s="31" t="s">
        <v>96</v>
      </c>
      <c r="B58" s="33">
        <v>51</v>
      </c>
      <c r="C58" s="8" t="s">
        <v>140</v>
      </c>
      <c r="D58" s="9" t="s">
        <v>140</v>
      </c>
      <c r="E58" s="9"/>
      <c r="F58" s="9"/>
      <c r="G58" s="9"/>
      <c r="H58" s="9"/>
      <c r="I58" s="9"/>
      <c r="J58" s="9"/>
      <c r="K58" s="9"/>
      <c r="L58" s="12"/>
      <c r="M58" s="45" t="str">
        <f t="shared" si="1"/>
        <v>NR</v>
      </c>
    </row>
    <row r="59" spans="1:13" ht="16.5" customHeight="1" x14ac:dyDescent="0.25">
      <c r="A59" s="31" t="s">
        <v>97</v>
      </c>
      <c r="B59" s="33">
        <v>52</v>
      </c>
      <c r="C59" s="8" t="s">
        <v>140</v>
      </c>
      <c r="D59" s="9" t="s">
        <v>140</v>
      </c>
      <c r="E59" s="9"/>
      <c r="F59" s="9"/>
      <c r="G59" s="9"/>
      <c r="H59" s="9"/>
      <c r="I59" s="9"/>
      <c r="J59" s="9"/>
      <c r="K59" s="9"/>
      <c r="L59" s="12"/>
      <c r="M59" s="45" t="str">
        <f t="shared" si="1"/>
        <v>NR</v>
      </c>
    </row>
    <row r="60" spans="1:13" ht="16.5" customHeight="1" x14ac:dyDescent="0.25">
      <c r="A60" s="31" t="s">
        <v>98</v>
      </c>
      <c r="B60" s="33">
        <v>53</v>
      </c>
      <c r="C60" s="8" t="s">
        <v>140</v>
      </c>
      <c r="D60" s="9" t="s">
        <v>140</v>
      </c>
      <c r="E60" s="9"/>
      <c r="F60" s="9"/>
      <c r="G60" s="9"/>
      <c r="H60" s="9"/>
      <c r="I60" s="9"/>
      <c r="J60" s="9"/>
      <c r="K60" s="9"/>
      <c r="L60" s="12"/>
      <c r="M60" s="45" t="str">
        <f t="shared" si="1"/>
        <v>NR</v>
      </c>
    </row>
    <row r="61" spans="1:13" ht="16.5" customHeight="1" x14ac:dyDescent="0.25">
      <c r="A61" s="31" t="s">
        <v>41</v>
      </c>
      <c r="B61" s="33">
        <v>54</v>
      </c>
      <c r="C61" s="8" t="s">
        <v>140</v>
      </c>
      <c r="D61" s="9" t="s">
        <v>140</v>
      </c>
      <c r="E61" s="9"/>
      <c r="F61" s="9"/>
      <c r="G61" s="9"/>
      <c r="H61" s="9"/>
      <c r="I61" s="9"/>
      <c r="J61" s="9"/>
      <c r="K61" s="9"/>
      <c r="L61" s="12"/>
      <c r="M61" s="45" t="str">
        <f t="shared" si="1"/>
        <v>NR</v>
      </c>
    </row>
    <row r="62" spans="1:13" ht="16.5" customHeight="1" x14ac:dyDescent="0.25">
      <c r="A62" s="31" t="s">
        <v>114</v>
      </c>
      <c r="B62" s="33">
        <v>55</v>
      </c>
      <c r="C62" s="8">
        <v>432</v>
      </c>
      <c r="D62" s="9">
        <v>0</v>
      </c>
      <c r="E62" s="9"/>
      <c r="F62" s="9"/>
      <c r="G62" s="9"/>
      <c r="H62" s="9"/>
      <c r="I62" s="9"/>
      <c r="J62" s="9"/>
      <c r="K62" s="9"/>
      <c r="L62" s="12"/>
      <c r="M62" s="45">
        <f t="shared" si="1"/>
        <v>432</v>
      </c>
    </row>
    <row r="63" spans="1:13" ht="16.5" customHeight="1" x14ac:dyDescent="0.25">
      <c r="A63" s="31" t="s">
        <v>66</v>
      </c>
      <c r="B63" s="33">
        <v>56</v>
      </c>
      <c r="C63" s="8"/>
      <c r="D63" s="9"/>
      <c r="E63" s="9"/>
      <c r="F63" s="9"/>
      <c r="G63" s="9"/>
      <c r="H63" s="9"/>
      <c r="I63" s="9"/>
      <c r="J63" s="9"/>
      <c r="K63" s="9"/>
      <c r="L63" s="12"/>
      <c r="M63" s="45" t="str">
        <f t="shared" si="1"/>
        <v>NR</v>
      </c>
    </row>
    <row r="64" spans="1:13" ht="16.5" customHeight="1" x14ac:dyDescent="0.25">
      <c r="A64" s="31" t="s">
        <v>42</v>
      </c>
      <c r="B64" s="33">
        <v>57</v>
      </c>
      <c r="C64" s="8" t="s">
        <v>140</v>
      </c>
      <c r="D64" s="9" t="s">
        <v>140</v>
      </c>
      <c r="E64" s="9"/>
      <c r="F64" s="9"/>
      <c r="G64" s="9"/>
      <c r="H64" s="9"/>
      <c r="I64" s="9"/>
      <c r="J64" s="9"/>
      <c r="K64" s="9"/>
      <c r="L64" s="12"/>
      <c r="M64" s="45" t="str">
        <f t="shared" si="1"/>
        <v>NR</v>
      </c>
    </row>
    <row r="65" spans="1:13" ht="16.5" customHeight="1" x14ac:dyDescent="0.25">
      <c r="A65" s="31" t="s">
        <v>56</v>
      </c>
      <c r="B65" s="33">
        <v>58</v>
      </c>
      <c r="C65" s="8">
        <v>0</v>
      </c>
      <c r="D65" s="9">
        <v>2</v>
      </c>
      <c r="E65" s="9"/>
      <c r="F65" s="9"/>
      <c r="G65" s="9"/>
      <c r="H65" s="9"/>
      <c r="I65" s="9"/>
      <c r="J65" s="9"/>
      <c r="K65" s="9"/>
      <c r="L65" s="12"/>
      <c r="M65" s="45">
        <f t="shared" si="1"/>
        <v>2</v>
      </c>
    </row>
    <row r="66" spans="1:13" ht="16.5" customHeight="1" x14ac:dyDescent="0.25">
      <c r="A66" s="31" t="s">
        <v>99</v>
      </c>
      <c r="B66" s="33">
        <v>59</v>
      </c>
      <c r="C66" s="8" t="s">
        <v>140</v>
      </c>
      <c r="D66" s="9" t="s">
        <v>140</v>
      </c>
      <c r="E66" s="9"/>
      <c r="F66" s="9"/>
      <c r="G66" s="9"/>
      <c r="H66" s="9"/>
      <c r="I66" s="9"/>
      <c r="J66" s="9"/>
      <c r="K66" s="9"/>
      <c r="L66" s="12"/>
      <c r="M66" s="45" t="str">
        <f t="shared" si="1"/>
        <v>NR</v>
      </c>
    </row>
    <row r="67" spans="1:13" ht="16.5" customHeight="1" x14ac:dyDescent="0.25">
      <c r="A67" s="31" t="s">
        <v>43</v>
      </c>
      <c r="B67" s="33">
        <v>60</v>
      </c>
      <c r="C67" s="8" t="s">
        <v>140</v>
      </c>
      <c r="D67" s="9" t="s">
        <v>140</v>
      </c>
      <c r="E67" s="9"/>
      <c r="F67" s="9"/>
      <c r="G67" s="9"/>
      <c r="H67" s="9"/>
      <c r="I67" s="9"/>
      <c r="J67" s="9"/>
      <c r="K67" s="9"/>
      <c r="L67" s="12"/>
      <c r="M67" s="45" t="str">
        <f t="shared" si="1"/>
        <v>NR</v>
      </c>
    </row>
    <row r="68" spans="1:13" ht="16.5" customHeight="1" x14ac:dyDescent="0.25">
      <c r="A68" s="31" t="s">
        <v>67</v>
      </c>
      <c r="B68" s="33">
        <v>61</v>
      </c>
      <c r="C68" s="8" t="s">
        <v>140</v>
      </c>
      <c r="D68" s="9" t="s">
        <v>140</v>
      </c>
      <c r="E68" s="9"/>
      <c r="F68" s="9"/>
      <c r="G68" s="9"/>
      <c r="H68" s="9"/>
      <c r="I68" s="9"/>
      <c r="J68" s="9"/>
      <c r="K68" s="9"/>
      <c r="L68" s="12"/>
      <c r="M68" s="45" t="str">
        <f t="shared" si="1"/>
        <v>NR</v>
      </c>
    </row>
    <row r="69" spans="1:13" ht="16.5" customHeight="1" x14ac:dyDescent="0.25">
      <c r="A69" s="31" t="s">
        <v>78</v>
      </c>
      <c r="B69" s="33">
        <v>62</v>
      </c>
      <c r="C69" s="8">
        <v>2</v>
      </c>
      <c r="D69" s="9">
        <v>0</v>
      </c>
      <c r="E69" s="9"/>
      <c r="F69" s="9"/>
      <c r="G69" s="9"/>
      <c r="H69" s="9"/>
      <c r="I69" s="9"/>
      <c r="J69" s="9"/>
      <c r="K69" s="9"/>
      <c r="L69" s="12"/>
      <c r="M69" s="45">
        <f t="shared" si="1"/>
        <v>2</v>
      </c>
    </row>
    <row r="70" spans="1:13" ht="16.5" customHeight="1" x14ac:dyDescent="0.25">
      <c r="A70" s="31" t="s">
        <v>44</v>
      </c>
      <c r="B70" s="33">
        <v>63</v>
      </c>
      <c r="C70" s="8" t="s">
        <v>140</v>
      </c>
      <c r="D70" s="9" t="s">
        <v>140</v>
      </c>
      <c r="E70" s="9"/>
      <c r="F70" s="9"/>
      <c r="G70" s="9"/>
      <c r="H70" s="9"/>
      <c r="I70" s="9"/>
      <c r="J70" s="9"/>
      <c r="K70" s="9"/>
      <c r="L70" s="12"/>
      <c r="M70" s="45" t="str">
        <f t="shared" si="1"/>
        <v>NR</v>
      </c>
    </row>
    <row r="71" spans="1:13" ht="16.5" customHeight="1" x14ac:dyDescent="0.25">
      <c r="A71" s="31" t="s">
        <v>100</v>
      </c>
      <c r="B71" s="33">
        <v>64</v>
      </c>
      <c r="C71" s="8" t="s">
        <v>140</v>
      </c>
      <c r="D71" s="9" t="s">
        <v>140</v>
      </c>
      <c r="E71" s="9"/>
      <c r="F71" s="9"/>
      <c r="G71" s="9"/>
      <c r="H71" s="9"/>
      <c r="I71" s="9"/>
      <c r="J71" s="9"/>
      <c r="K71" s="9"/>
      <c r="L71" s="12"/>
      <c r="M71" s="45" t="str">
        <f t="shared" si="1"/>
        <v>NR</v>
      </c>
    </row>
    <row r="72" spans="1:13" ht="16.5" customHeight="1" x14ac:dyDescent="0.25">
      <c r="A72" s="31" t="s">
        <v>101</v>
      </c>
      <c r="B72" s="33">
        <v>65</v>
      </c>
      <c r="C72" s="8" t="s">
        <v>140</v>
      </c>
      <c r="D72" s="9" t="s">
        <v>140</v>
      </c>
      <c r="E72" s="9"/>
      <c r="F72" s="9"/>
      <c r="G72" s="9"/>
      <c r="H72" s="9"/>
      <c r="I72" s="9"/>
      <c r="J72" s="9"/>
      <c r="K72" s="9"/>
      <c r="L72" s="12"/>
      <c r="M72" s="45" t="str">
        <f t="shared" ref="M72:M94" si="2">IF(COUNT(C72:L72)=0,"NR",SUM(C72:L72))</f>
        <v>NR</v>
      </c>
    </row>
    <row r="73" spans="1:13" ht="16.5" customHeight="1" x14ac:dyDescent="0.25">
      <c r="A73" s="31" t="s">
        <v>115</v>
      </c>
      <c r="B73" s="33">
        <v>66</v>
      </c>
      <c r="C73" s="8" t="s">
        <v>140</v>
      </c>
      <c r="D73" s="9" t="s">
        <v>140</v>
      </c>
      <c r="E73" s="9"/>
      <c r="F73" s="9"/>
      <c r="G73" s="9"/>
      <c r="H73" s="9"/>
      <c r="I73" s="9"/>
      <c r="J73" s="9"/>
      <c r="K73" s="9"/>
      <c r="L73" s="12"/>
      <c r="M73" s="45" t="str">
        <f t="shared" si="2"/>
        <v>NR</v>
      </c>
    </row>
    <row r="74" spans="1:13" ht="16.5" customHeight="1" x14ac:dyDescent="0.25">
      <c r="A74" s="31" t="s">
        <v>102</v>
      </c>
      <c r="B74" s="33">
        <v>67</v>
      </c>
      <c r="C74" s="8" t="s">
        <v>140</v>
      </c>
      <c r="D74" s="9" t="s">
        <v>140</v>
      </c>
      <c r="E74" s="9"/>
      <c r="F74" s="9"/>
      <c r="G74" s="9"/>
      <c r="H74" s="9"/>
      <c r="I74" s="9"/>
      <c r="J74" s="9"/>
      <c r="K74" s="9"/>
      <c r="L74" s="12"/>
      <c r="M74" s="45" t="str">
        <f t="shared" si="2"/>
        <v>NR</v>
      </c>
    </row>
    <row r="75" spans="1:13" ht="16.5" customHeight="1" x14ac:dyDescent="0.25">
      <c r="A75" s="31" t="s">
        <v>45</v>
      </c>
      <c r="B75" s="33">
        <v>68</v>
      </c>
      <c r="C75" s="8" t="s">
        <v>140</v>
      </c>
      <c r="D75" s="9" t="s">
        <v>140</v>
      </c>
      <c r="E75" s="9"/>
      <c r="F75" s="9"/>
      <c r="G75" s="9"/>
      <c r="H75" s="9"/>
      <c r="I75" s="9"/>
      <c r="J75" s="9"/>
      <c r="K75" s="9"/>
      <c r="L75" s="12"/>
      <c r="M75" s="45" t="str">
        <f t="shared" si="2"/>
        <v>NR</v>
      </c>
    </row>
    <row r="76" spans="1:13" ht="16.5" customHeight="1" x14ac:dyDescent="0.25">
      <c r="A76" s="31" t="s">
        <v>121</v>
      </c>
      <c r="B76" s="33">
        <v>69</v>
      </c>
      <c r="C76" s="8" t="s">
        <v>140</v>
      </c>
      <c r="D76" s="9" t="s">
        <v>140</v>
      </c>
      <c r="E76" s="9"/>
      <c r="F76" s="9"/>
      <c r="G76" s="9"/>
      <c r="H76" s="9"/>
      <c r="I76" s="9"/>
      <c r="J76" s="9"/>
      <c r="K76" s="9"/>
      <c r="L76" s="12"/>
      <c r="M76" s="45" t="str">
        <f t="shared" si="2"/>
        <v>NR</v>
      </c>
    </row>
    <row r="77" spans="1:13" ht="16.5" customHeight="1" x14ac:dyDescent="0.25">
      <c r="A77" s="31" t="s">
        <v>79</v>
      </c>
      <c r="B77" s="33">
        <v>70</v>
      </c>
      <c r="C77" s="8">
        <v>1</v>
      </c>
      <c r="D77" s="9">
        <v>0</v>
      </c>
      <c r="E77" s="9"/>
      <c r="F77" s="9"/>
      <c r="G77" s="9"/>
      <c r="H77" s="9"/>
      <c r="I77" s="9"/>
      <c r="J77" s="9"/>
      <c r="K77" s="9"/>
      <c r="L77" s="12"/>
      <c r="M77" s="45">
        <f t="shared" si="2"/>
        <v>1</v>
      </c>
    </row>
    <row r="78" spans="1:13" ht="16.5" customHeight="1" x14ac:dyDescent="0.25">
      <c r="A78" s="31" t="s">
        <v>68</v>
      </c>
      <c r="B78" s="33">
        <v>71</v>
      </c>
      <c r="C78" s="8" t="s">
        <v>140</v>
      </c>
      <c r="D78" s="9" t="s">
        <v>140</v>
      </c>
      <c r="E78" s="9"/>
      <c r="F78" s="9"/>
      <c r="G78" s="9"/>
      <c r="H78" s="9"/>
      <c r="I78" s="9"/>
      <c r="J78" s="9"/>
      <c r="K78" s="9"/>
      <c r="L78" s="12"/>
      <c r="M78" s="45" t="str">
        <f t="shared" si="2"/>
        <v>NR</v>
      </c>
    </row>
    <row r="79" spans="1:13" ht="16.5" customHeight="1" x14ac:dyDescent="0.25">
      <c r="A79" s="31" t="s">
        <v>103</v>
      </c>
      <c r="B79" s="33">
        <v>72</v>
      </c>
      <c r="C79" s="8" t="s">
        <v>140</v>
      </c>
      <c r="D79" s="9" t="s">
        <v>140</v>
      </c>
      <c r="E79" s="9"/>
      <c r="F79" s="9"/>
      <c r="G79" s="9"/>
      <c r="H79" s="9"/>
      <c r="I79" s="9"/>
      <c r="J79" s="9"/>
      <c r="K79" s="9"/>
      <c r="L79" s="12"/>
      <c r="M79" s="45" t="str">
        <f t="shared" si="2"/>
        <v>NR</v>
      </c>
    </row>
    <row r="80" spans="1:13" ht="16.5" customHeight="1" x14ac:dyDescent="0.25">
      <c r="A80" s="31" t="s">
        <v>69</v>
      </c>
      <c r="B80" s="33">
        <v>73</v>
      </c>
      <c r="C80" s="8" t="s">
        <v>140</v>
      </c>
      <c r="D80" s="9" t="s">
        <v>140</v>
      </c>
      <c r="E80" s="9"/>
      <c r="F80" s="9"/>
      <c r="G80" s="9"/>
      <c r="H80" s="9"/>
      <c r="I80" s="9"/>
      <c r="J80" s="9"/>
      <c r="K80" s="9"/>
      <c r="L80" s="12"/>
      <c r="M80" s="45" t="str">
        <f t="shared" si="2"/>
        <v>NR</v>
      </c>
    </row>
    <row r="81" spans="1:13" ht="16.5" customHeight="1" x14ac:dyDescent="0.25">
      <c r="A81" s="31" t="s">
        <v>116</v>
      </c>
      <c r="B81" s="33">
        <v>74</v>
      </c>
      <c r="C81" s="8" t="s">
        <v>140</v>
      </c>
      <c r="D81" s="9" t="s">
        <v>140</v>
      </c>
      <c r="E81" s="9"/>
      <c r="F81" s="9"/>
      <c r="G81" s="9"/>
      <c r="H81" s="9"/>
      <c r="I81" s="9"/>
      <c r="J81" s="9"/>
      <c r="K81" s="9"/>
      <c r="L81" s="12"/>
      <c r="M81" s="45" t="str">
        <f t="shared" si="2"/>
        <v>NR</v>
      </c>
    </row>
    <row r="82" spans="1:13" ht="16.5" customHeight="1" x14ac:dyDescent="0.25">
      <c r="A82" s="31" t="s">
        <v>70</v>
      </c>
      <c r="B82" s="33">
        <v>75</v>
      </c>
      <c r="C82" s="8" t="s">
        <v>140</v>
      </c>
      <c r="D82" s="9" t="s">
        <v>140</v>
      </c>
      <c r="E82" s="9"/>
      <c r="F82" s="9"/>
      <c r="G82" s="9"/>
      <c r="H82" s="9"/>
      <c r="I82" s="9"/>
      <c r="J82" s="9"/>
      <c r="K82" s="9"/>
      <c r="L82" s="12"/>
      <c r="M82" s="45" t="str">
        <f t="shared" si="2"/>
        <v>NR</v>
      </c>
    </row>
    <row r="83" spans="1:13" ht="16.5" customHeight="1" x14ac:dyDescent="0.25">
      <c r="A83" s="31" t="s">
        <v>104</v>
      </c>
      <c r="B83" s="33">
        <v>76</v>
      </c>
      <c r="C83" s="8" t="s">
        <v>140</v>
      </c>
      <c r="D83" s="9" t="s">
        <v>140</v>
      </c>
      <c r="E83" s="9"/>
      <c r="F83" s="9"/>
      <c r="G83" s="9"/>
      <c r="H83" s="9"/>
      <c r="I83" s="9"/>
      <c r="J83" s="9"/>
      <c r="K83" s="9"/>
      <c r="L83" s="12"/>
      <c r="M83" s="45" t="str">
        <f t="shared" si="2"/>
        <v>NR</v>
      </c>
    </row>
    <row r="84" spans="1:13" ht="16.5" customHeight="1" x14ac:dyDescent="0.25">
      <c r="A84" s="31" t="s">
        <v>71</v>
      </c>
      <c r="B84" s="33">
        <v>77</v>
      </c>
      <c r="C84" s="8" t="s">
        <v>140</v>
      </c>
      <c r="D84" s="9" t="s">
        <v>140</v>
      </c>
      <c r="E84" s="9"/>
      <c r="F84" s="9"/>
      <c r="G84" s="9"/>
      <c r="H84" s="9"/>
      <c r="I84" s="9"/>
      <c r="J84" s="9"/>
      <c r="K84" s="9"/>
      <c r="L84" s="12"/>
      <c r="M84" s="45" t="str">
        <f t="shared" si="2"/>
        <v>NR</v>
      </c>
    </row>
    <row r="85" spans="1:13" ht="16.5" customHeight="1" x14ac:dyDescent="0.25">
      <c r="A85" s="31" t="s">
        <v>72</v>
      </c>
      <c r="B85" s="33">
        <v>78</v>
      </c>
      <c r="C85" s="8" t="s">
        <v>140</v>
      </c>
      <c r="D85" s="9" t="s">
        <v>140</v>
      </c>
      <c r="E85" s="9"/>
      <c r="F85" s="9"/>
      <c r="G85" s="9"/>
      <c r="H85" s="9"/>
      <c r="I85" s="9"/>
      <c r="J85" s="9"/>
      <c r="K85" s="9"/>
      <c r="L85" s="12"/>
      <c r="M85" s="45" t="str">
        <f t="shared" si="2"/>
        <v>NR</v>
      </c>
    </row>
    <row r="86" spans="1:13" ht="16.5" customHeight="1" x14ac:dyDescent="0.25">
      <c r="A86" s="31" t="s">
        <v>117</v>
      </c>
      <c r="B86" s="33">
        <v>79</v>
      </c>
      <c r="C86" s="8">
        <v>82</v>
      </c>
      <c r="D86" s="9">
        <v>42</v>
      </c>
      <c r="E86" s="9"/>
      <c r="F86" s="9"/>
      <c r="G86" s="9"/>
      <c r="H86" s="9"/>
      <c r="I86" s="9"/>
      <c r="J86" s="9"/>
      <c r="K86" s="9"/>
      <c r="L86" s="12"/>
      <c r="M86" s="45">
        <f t="shared" si="2"/>
        <v>124</v>
      </c>
    </row>
    <row r="87" spans="1:13" ht="16.5" customHeight="1" x14ac:dyDescent="0.25">
      <c r="A87" s="31" t="s">
        <v>73</v>
      </c>
      <c r="B87" s="33">
        <v>80</v>
      </c>
      <c r="C87" s="8" t="s">
        <v>140</v>
      </c>
      <c r="D87" s="9" t="s">
        <v>140</v>
      </c>
      <c r="E87" s="9"/>
      <c r="F87" s="9"/>
      <c r="G87" s="9"/>
      <c r="H87" s="9"/>
      <c r="I87" s="9"/>
      <c r="J87" s="9"/>
      <c r="K87" s="9"/>
      <c r="L87" s="12"/>
      <c r="M87" s="45" t="str">
        <f t="shared" si="2"/>
        <v>NR</v>
      </c>
    </row>
    <row r="88" spans="1:13" ht="16.5" customHeight="1" x14ac:dyDescent="0.25">
      <c r="A88" s="31" t="s">
        <v>105</v>
      </c>
      <c r="B88" s="33">
        <v>81</v>
      </c>
      <c r="C88" s="8" t="s">
        <v>140</v>
      </c>
      <c r="D88" s="9" t="s">
        <v>140</v>
      </c>
      <c r="E88" s="9"/>
      <c r="F88" s="9"/>
      <c r="G88" s="9"/>
      <c r="H88" s="9"/>
      <c r="I88" s="9"/>
      <c r="J88" s="9"/>
      <c r="K88" s="9"/>
      <c r="L88" s="12"/>
      <c r="M88" s="45" t="str">
        <f t="shared" si="2"/>
        <v>NR</v>
      </c>
    </row>
    <row r="89" spans="1:13" ht="16.5" customHeight="1" x14ac:dyDescent="0.25">
      <c r="A89" s="31" t="s">
        <v>80</v>
      </c>
      <c r="B89" s="33">
        <v>82</v>
      </c>
      <c r="C89" s="8" t="s">
        <v>140</v>
      </c>
      <c r="D89" s="9" t="s">
        <v>140</v>
      </c>
      <c r="E89" s="9"/>
      <c r="F89" s="9"/>
      <c r="G89" s="9"/>
      <c r="H89" s="9"/>
      <c r="I89" s="9"/>
      <c r="J89" s="9"/>
      <c r="K89" s="9"/>
      <c r="L89" s="12"/>
      <c r="M89" s="45" t="str">
        <f t="shared" si="2"/>
        <v>NR</v>
      </c>
    </row>
    <row r="90" spans="1:13" ht="16.5" customHeight="1" x14ac:dyDescent="0.25">
      <c r="A90" s="31" t="s">
        <v>106</v>
      </c>
      <c r="B90" s="33">
        <v>83</v>
      </c>
      <c r="C90" s="8" t="s">
        <v>140</v>
      </c>
      <c r="D90" s="9" t="s">
        <v>140</v>
      </c>
      <c r="E90" s="9"/>
      <c r="F90" s="9"/>
      <c r="G90" s="9"/>
      <c r="H90" s="9"/>
      <c r="I90" s="9"/>
      <c r="J90" s="9"/>
      <c r="K90" s="9"/>
      <c r="L90" s="12"/>
      <c r="M90" s="45" t="str">
        <f t="shared" si="2"/>
        <v>NR</v>
      </c>
    </row>
    <row r="91" spans="1:13" ht="16.5" customHeight="1" x14ac:dyDescent="0.25">
      <c r="A91" s="31" t="s">
        <v>46</v>
      </c>
      <c r="B91" s="33">
        <v>84</v>
      </c>
      <c r="C91" s="8" t="s">
        <v>140</v>
      </c>
      <c r="D91" s="9" t="s">
        <v>140</v>
      </c>
      <c r="E91" s="9"/>
      <c r="F91" s="9"/>
      <c r="G91" s="9"/>
      <c r="H91" s="9"/>
      <c r="I91" s="9"/>
      <c r="J91" s="9"/>
      <c r="K91" s="9"/>
      <c r="L91" s="12"/>
      <c r="M91" s="45" t="str">
        <f t="shared" si="2"/>
        <v>NR</v>
      </c>
    </row>
    <row r="92" spans="1:13" ht="16.5" customHeight="1" x14ac:dyDescent="0.25">
      <c r="A92" s="31" t="s">
        <v>118</v>
      </c>
      <c r="B92" s="33">
        <v>85</v>
      </c>
      <c r="C92" s="8">
        <v>774</v>
      </c>
      <c r="D92" s="9">
        <v>1324</v>
      </c>
      <c r="E92" s="9"/>
      <c r="F92" s="9"/>
      <c r="G92" s="9"/>
      <c r="H92" s="9"/>
      <c r="I92" s="9"/>
      <c r="J92" s="9"/>
      <c r="K92" s="9"/>
      <c r="L92" s="12"/>
      <c r="M92" s="45">
        <f t="shared" si="2"/>
        <v>2098</v>
      </c>
    </row>
    <row r="93" spans="1:13" ht="16.5" customHeight="1" x14ac:dyDescent="0.25">
      <c r="A93" s="31" t="s">
        <v>74</v>
      </c>
      <c r="B93" s="33">
        <v>86</v>
      </c>
      <c r="C93" s="8" t="s">
        <v>140</v>
      </c>
      <c r="D93" s="9" t="s">
        <v>140</v>
      </c>
      <c r="E93" s="9"/>
      <c r="F93" s="9"/>
      <c r="G93" s="9"/>
      <c r="H93" s="9"/>
      <c r="I93" s="9"/>
      <c r="J93" s="9"/>
      <c r="K93" s="9"/>
      <c r="L93" s="12"/>
      <c r="M93" s="45" t="str">
        <f t="shared" si="2"/>
        <v>NR</v>
      </c>
    </row>
    <row r="94" spans="1:13" ht="16.5" customHeight="1" thickBot="1" x14ac:dyDescent="0.3">
      <c r="A94" s="34" t="s">
        <v>107</v>
      </c>
      <c r="B94" s="35">
        <v>87</v>
      </c>
      <c r="C94" s="13" t="s">
        <v>140</v>
      </c>
      <c r="D94" s="14" t="s">
        <v>140</v>
      </c>
      <c r="E94" s="14"/>
      <c r="F94" s="14"/>
      <c r="G94" s="14"/>
      <c r="H94" s="14"/>
      <c r="I94" s="14"/>
      <c r="J94" s="14"/>
      <c r="K94" s="14"/>
      <c r="L94" s="15"/>
      <c r="M94" s="46" t="str">
        <f t="shared" si="2"/>
        <v>NR</v>
      </c>
    </row>
    <row r="95" spans="1:13" ht="16.5" customHeight="1" thickBot="1" x14ac:dyDescent="0.3">
      <c r="A95" s="47"/>
      <c r="B95" s="48"/>
      <c r="C95" s="49"/>
      <c r="D95" s="50"/>
      <c r="E95" s="50"/>
      <c r="F95" s="50"/>
      <c r="G95" s="50"/>
      <c r="H95" s="50"/>
      <c r="I95" s="50"/>
      <c r="J95" s="50"/>
      <c r="K95" s="50"/>
      <c r="L95" s="51"/>
      <c r="M95" s="52"/>
    </row>
    <row r="96" spans="1:13" ht="16.5" customHeight="1" x14ac:dyDescent="0.25">
      <c r="A96" s="29" t="s">
        <v>119</v>
      </c>
      <c r="B96" s="36">
        <v>88</v>
      </c>
      <c r="C96" s="53">
        <f>IF(COUNT(C8:C94)=0,"NR",SUM(C8:C94))</f>
        <v>1836</v>
      </c>
      <c r="D96" s="54">
        <f>IF(COUNT(D8:D94)=0,"NR",SUM(D8:D94))</f>
        <v>2848</v>
      </c>
      <c r="E96" s="54" t="str">
        <f t="shared" ref="E96:J96" si="3">IF(COUNT(E8:E94)=0,"NR",SUM(E8:E94))</f>
        <v>NR</v>
      </c>
      <c r="F96" s="54" t="str">
        <f t="shared" si="3"/>
        <v>NR</v>
      </c>
      <c r="G96" s="54" t="str">
        <f t="shared" si="3"/>
        <v>NR</v>
      </c>
      <c r="H96" s="54" t="str">
        <f t="shared" si="3"/>
        <v>NR</v>
      </c>
      <c r="I96" s="54" t="str">
        <f t="shared" si="3"/>
        <v>NR</v>
      </c>
      <c r="J96" s="54" t="str">
        <f t="shared" si="3"/>
        <v>NR</v>
      </c>
      <c r="K96" s="54" t="str">
        <f>IF(COUNT(K8:K94)=0,"NR",SUM(K8:K94))</f>
        <v>NR</v>
      </c>
      <c r="L96" s="55" t="str">
        <f>IF(COUNT(L8:L94)=0,"NR",SUM(L8:L94))</f>
        <v>NR</v>
      </c>
      <c r="M96" s="56">
        <f>IF(COUNT(C96:L96)=0,"NR",SUM(C96:L96))</f>
        <v>4684</v>
      </c>
    </row>
    <row r="97" spans="1:13" ht="16.5" customHeight="1" x14ac:dyDescent="0.25">
      <c r="A97" s="31" t="s">
        <v>120</v>
      </c>
      <c r="B97" s="37">
        <v>89</v>
      </c>
      <c r="C97" s="8">
        <v>100</v>
      </c>
      <c r="D97" s="9">
        <v>8</v>
      </c>
      <c r="E97" s="9"/>
      <c r="F97" s="9"/>
      <c r="G97" s="9"/>
      <c r="H97" s="9"/>
      <c r="I97" s="9"/>
      <c r="J97" s="9"/>
      <c r="K97" s="9"/>
      <c r="L97" s="12"/>
      <c r="M97" s="45">
        <f>IF(COUNT(C97:L97)=0,"NR",SUM(C97:L97))</f>
        <v>108</v>
      </c>
    </row>
    <row r="98" spans="1:13" ht="16.5" customHeight="1" x14ac:dyDescent="0.25">
      <c r="A98" s="31" t="s">
        <v>47</v>
      </c>
      <c r="B98" s="37">
        <v>90</v>
      </c>
      <c r="C98" s="8">
        <v>13</v>
      </c>
      <c r="D98" s="9">
        <v>21</v>
      </c>
      <c r="E98" s="9"/>
      <c r="F98" s="9"/>
      <c r="G98" s="9"/>
      <c r="H98" s="9"/>
      <c r="I98" s="9"/>
      <c r="J98" s="9"/>
      <c r="K98" s="9"/>
      <c r="L98" s="12"/>
      <c r="M98" s="45">
        <f>IF(COUNT(C98:L98)=0,"NR",SUM(C98:L98))</f>
        <v>34</v>
      </c>
    </row>
    <row r="99" spans="1:13" ht="16.5" customHeight="1" thickBot="1" x14ac:dyDescent="0.3">
      <c r="A99" s="38" t="s">
        <v>48</v>
      </c>
      <c r="B99" s="39">
        <v>91</v>
      </c>
      <c r="C99" s="57">
        <f>IF(COUNT(C96:C98)=0,"NR",SUM(C96:C98))</f>
        <v>1949</v>
      </c>
      <c r="D99" s="58">
        <f t="shared" ref="D99:J99" si="4">IF(COUNT(D96:D98)=0,"NR",SUM(D96:D98))</f>
        <v>2877</v>
      </c>
      <c r="E99" s="58" t="str">
        <f t="shared" si="4"/>
        <v>NR</v>
      </c>
      <c r="F99" s="58" t="str">
        <f t="shared" si="4"/>
        <v>NR</v>
      </c>
      <c r="G99" s="58" t="str">
        <f t="shared" si="4"/>
        <v>NR</v>
      </c>
      <c r="H99" s="58" t="str">
        <f t="shared" si="4"/>
        <v>NR</v>
      </c>
      <c r="I99" s="58" t="str">
        <f t="shared" si="4"/>
        <v>NR</v>
      </c>
      <c r="J99" s="58" t="str">
        <f t="shared" si="4"/>
        <v>NR</v>
      </c>
      <c r="K99" s="58" t="str">
        <f>IF(COUNT(K96:K98)=0,"NR",SUM(K96:K98))</f>
        <v>NR</v>
      </c>
      <c r="L99" s="59" t="str">
        <f>IF(COUNT(L96:L98)=0,"NR",SUM(L96:L98))</f>
        <v>NR</v>
      </c>
      <c r="M99" s="46">
        <f>IF(COUNT(C99:L99)=0,"NR",SUM(C99:L99))</f>
        <v>4826</v>
      </c>
    </row>
  </sheetData>
  <mergeCells count="17">
    <mergeCell ref="A5:M5"/>
    <mergeCell ref="A1:M1"/>
    <mergeCell ref="A6:A7"/>
    <mergeCell ref="C6:C7"/>
    <mergeCell ref="D6:D7"/>
    <mergeCell ref="E6:E7"/>
    <mergeCell ref="M6:M7"/>
    <mergeCell ref="L6:L7"/>
    <mergeCell ref="B6:B7"/>
    <mergeCell ref="F6:F7"/>
    <mergeCell ref="A3:M3"/>
    <mergeCell ref="A2:M2"/>
    <mergeCell ref="A4:M4"/>
    <mergeCell ref="G6:G7"/>
    <mergeCell ref="H6:H7"/>
    <mergeCell ref="I6:I7"/>
    <mergeCell ref="J6:J7"/>
  </mergeCells>
  <phoneticPr fontId="0" type="noConversion"/>
  <conditionalFormatting sqref="K8:K94 K96:K99">
    <cfRule type="expression" dxfId="0" priority="1" stopIfTrue="1">
      <formula>NOT($N$8)</formula>
    </cfRule>
  </conditionalFormatting>
  <dataValidations disablePrompts="1" count="1">
    <dataValidation type="custom" allowBlank="1" showInputMessage="1" showErrorMessage="1" errorTitle="Invalid Label" error="The label for &lt;Type of Product: Other: &gt; must be entered on Report #7 before data may be entered." sqref="K8:K94 K97:K98" xr:uid="{00000000-0002-0000-0100-000000000000}">
      <formula1>$N$8</formula1>
    </dataValidation>
  </dataValidations>
  <pageMargins left="0.5" right="0.5" top="0.75" bottom="0.76" header="0.5" footer="0.5"/>
  <pageSetup scale="69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93A1FA-B9A1-45D1-B447-E4D92E2931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BABA5A-F0E8-43C6-A4D4-046606C31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Demographic</vt:lpstr>
      <vt:lpstr>County</vt:lpstr>
      <vt:lpstr>County!Print_Area</vt:lpstr>
      <vt:lpstr>Demographic!Print_Area</vt:lpstr>
      <vt:lpstr>County!Print_Titles</vt:lpstr>
      <vt:lpstr>Demographic!Print_Titles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Quartz Health Plan Enrollment Report</dc:title>
  <dc:creator>HEALTH.MCS@state.mn.us</dc:creator>
  <cp:lastModifiedBy>Christjaener, William (MDH)</cp:lastModifiedBy>
  <cp:lastPrinted>2017-03-30T15:04:44Z</cp:lastPrinted>
  <dcterms:created xsi:type="dcterms:W3CDTF">1999-10-28T19:06:00Z</dcterms:created>
  <dcterms:modified xsi:type="dcterms:W3CDTF">2024-08-27T14:03:00Z</dcterms:modified>
</cp:coreProperties>
</file>